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7 Land 2015\09 Verwendungsnachweis\01 Bearbeitung\"/>
    </mc:Choice>
  </mc:AlternateContent>
  <bookViews>
    <workbookView xWindow="12585" yWindow="-15" windowWidth="12630" windowHeight="11580" tabRatio="822" activeTab="1"/>
  </bookViews>
  <sheets>
    <sheet name="Änderungsdoku" sheetId="203" r:id="rId1"/>
    <sheet name="Seite 1" sheetId="133" r:id="rId2"/>
    <sheet name="Seite 2" sheetId="204" r:id="rId3"/>
    <sheet name="Seite 3" sheetId="205" r:id="rId4"/>
    <sheet name="Seite 4" sheetId="198" r:id="rId5"/>
  </sheets>
  <externalReferences>
    <externalReference r:id="rId6"/>
  </externalReferences>
  <definedNames>
    <definedName name="Ausgabenart_2">OFFSET('[1]Belegliste 2.'!$G$8,0,0,5-COUNT('[1]Belegliste 2.'!$G$8:$G$12),1)</definedName>
    <definedName name="_xlnm.Print_Area" localSheetId="0">Änderungsdoku!$A$1:$C$18</definedName>
    <definedName name="_xlnm.Print_Area" localSheetId="1">'Seite 1'!$A$1:$AA$65</definedName>
    <definedName name="_xlnm.Print_Area" localSheetId="2">'Seite 2'!$A$1:$AA$71</definedName>
    <definedName name="_xlnm.Print_Area" localSheetId="3">'Seite 3'!$A$1:$H$34</definedName>
    <definedName name="_xlnm.Print_Area" localSheetId="4">'Seite 4'!$A$1:$AA$71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AB38" i="133" l="1"/>
  <c r="AB39" i="133"/>
  <c r="W44" i="133" l="1"/>
  <c r="I6" i="205"/>
  <c r="I9" i="205" s="1"/>
  <c r="B20" i="205"/>
  <c r="B21" i="205"/>
  <c r="B22" i="205"/>
  <c r="B23" i="205"/>
  <c r="B24" i="205"/>
  <c r="B25" i="205"/>
  <c r="B26" i="205"/>
  <c r="B8" i="205"/>
  <c r="B9" i="205"/>
  <c r="B10" i="205"/>
  <c r="B11" i="205"/>
  <c r="B12" i="205"/>
  <c r="B13" i="205"/>
  <c r="B14" i="205"/>
  <c r="B15" i="205"/>
  <c r="B16" i="205"/>
  <c r="B17" i="205"/>
  <c r="B18" i="205"/>
  <c r="B19" i="205"/>
  <c r="B7" i="205"/>
  <c r="B33" i="205"/>
  <c r="G1" i="205"/>
  <c r="I24" i="205" l="1"/>
  <c r="I16" i="205"/>
  <c r="I8" i="205"/>
  <c r="I23" i="205"/>
  <c r="I22" i="205"/>
  <c r="I21" i="205"/>
  <c r="I12" i="205"/>
  <c r="I11" i="205"/>
  <c r="I15" i="205"/>
  <c r="I14" i="205"/>
  <c r="I13" i="205"/>
  <c r="I20" i="205"/>
  <c r="I19" i="205"/>
  <c r="I26" i="205"/>
  <c r="I10" i="205"/>
  <c r="I18" i="205"/>
  <c r="I25" i="205"/>
  <c r="I17" i="205"/>
  <c r="A70" i="204"/>
  <c r="V1" i="204"/>
  <c r="D55" i="198" l="1"/>
  <c r="D53" i="198"/>
  <c r="D51" i="198" l="1"/>
  <c r="W47" i="133" l="1"/>
  <c r="A52" i="133" s="1"/>
  <c r="A65" i="133"/>
  <c r="B34" i="205" s="1"/>
  <c r="A64" i="133"/>
  <c r="A70" i="198" s="1"/>
  <c r="V1" i="198"/>
  <c r="U17" i="133"/>
  <c r="G2" i="205" s="1"/>
  <c r="A71" i="198" l="1"/>
  <c r="A71" i="204"/>
  <c r="V2" i="198"/>
  <c r="V2" i="204"/>
  <c r="K44" i="198"/>
</calcChain>
</file>

<file path=xl/comments1.xml><?xml version="1.0" encoding="utf-8"?>
<comments xmlns="http://schemas.openxmlformats.org/spreadsheetml/2006/main">
  <authors>
    <author>We</author>
  </authors>
  <commentList>
    <comment ref="U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C56" authorId="0" shapeId="0">
      <text>
        <r>
          <rPr>
            <sz val="9"/>
            <color indexed="81"/>
            <rFont val="Arial"/>
            <family val="2"/>
          </rPr>
          <t xml:space="preserve">Der IBAN-Code wird 
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sharedStrings.xml><?xml version="1.0" encoding="utf-8"?>
<sst xmlns="http://schemas.openxmlformats.org/spreadsheetml/2006/main" count="107" uniqueCount="92">
  <si>
    <t>Warsbergstraße 1</t>
  </si>
  <si>
    <t>99092 Erfurt</t>
  </si>
  <si>
    <t>förderung des Freistaats Thüringen mbH</t>
  </si>
  <si>
    <t></t>
  </si>
  <si>
    <t>GFAW - Gesellschaft für Arbeits- und Wirtschafts-</t>
  </si>
  <si>
    <t>bis:</t>
  </si>
  <si>
    <t>Ich bestätige, dass</t>
  </si>
  <si>
    <t>Ort, Datum</t>
  </si>
  <si>
    <t>Siehe Fußnote 1 Seite 1 des Verwendungsnachweises.</t>
  </si>
  <si>
    <t>die Angaben in diesem Verwendungsnachweis richtig und vollständig sind.</t>
  </si>
  <si>
    <t xml:space="preserve">Aktenzeichen: </t>
  </si>
  <si>
    <t>Eingangsstempel</t>
  </si>
  <si>
    <t>Datum:</t>
  </si>
  <si>
    <t>¹</t>
  </si>
  <si>
    <t>I. Allgemeine Angaben¹</t>
  </si>
  <si>
    <t>Zuwendungsbescheid vom:</t>
  </si>
  <si>
    <t>letzter Änderungsbescheid vom:</t>
  </si>
  <si>
    <t>Bewilligungszeitraum vom:</t>
  </si>
  <si>
    <t xml:space="preserve">VWN vom: </t>
  </si>
  <si>
    <t>Verwendungsnachweis</t>
  </si>
  <si>
    <t>die Ausgaben notwendig waren, wirtschaftlich und sparsam verwendet wurden.</t>
  </si>
  <si>
    <t>Änderungsdokumentation</t>
  </si>
  <si>
    <t>Version</t>
  </si>
  <si>
    <t>Datum</t>
  </si>
  <si>
    <t>Beschreibung der Änderung</t>
  </si>
  <si>
    <t>V 1.0</t>
  </si>
  <si>
    <t>Ersterstellung</t>
  </si>
  <si>
    <t>die Angaben mit den Belegen übereinstimmen.</t>
  </si>
  <si>
    <t>II. Bewilligung (in €)</t>
  </si>
  <si>
    <t>in €</t>
  </si>
  <si>
    <t>III. Zahlenmäßiger Nachweis der Ausgaben und Finanzierung (in €)</t>
  </si>
  <si>
    <t>Anlage 1</t>
  </si>
  <si>
    <t>Anlage 2</t>
  </si>
  <si>
    <t>Anlage 3</t>
  </si>
  <si>
    <t>Anlage 4</t>
  </si>
  <si>
    <t>Hiermit bestätige ich, dass anderen betroffenen Personen im Sinne des Art. 4 DSGVO die Kenntnisnahme der "Datenschutzerklärung Förderverfahren" der GFAW ermöglicht wurde.</t>
  </si>
  <si>
    <t>mir bekannt ist, dass ich mich wegen unrichtigen, unvollständigen oder unterlassenen Angaben über subventionserhebliche Tatsachen gemäß § 264 des Strafgesetzbuches wegen Subventionsbetruges strafbar machen kann.</t>
  </si>
  <si>
    <t>dass die Bedingungen und Auflagen des o. g. Bescheides erfüllt wurden und keine mitteilungspflichtigen Änderungen eingetreten sind.</t>
  </si>
  <si>
    <t>mir ferner bekannt ist, dass ich verpflichtet bin, der Bewilligungsbehörde mitzuteilen, sobald sich Umstände ändern, die subventionserhebliche Tatsachen betreffen.</t>
  </si>
  <si>
    <t>mir der Gesetzestext des § 264 StGB sowie der §§ 3 - 5 des Subventionsgesetzes (SubvG) mit den Antragsunterlagen übergeben wurde und ich den Inhalt zur Kenntnis genommen habe.</t>
  </si>
  <si>
    <t>VWN PAR - Gewinnung Azubis Pflege</t>
  </si>
  <si>
    <r>
      <t>Vorhabenbezeichnung:
(</t>
    </r>
    <r>
      <rPr>
        <sz val="8"/>
        <rFont val="Arial"/>
        <family val="2"/>
      </rPr>
      <t>laut Zuwendungsbescheid)</t>
    </r>
  </si>
  <si>
    <t>Gewinnen und Vorbereiten von Personen aus Drittstaaten für die Aufnahme einer qualifizierten, beruflichen Ausbildung als Pflegefachkraft (PflBRG) in Thüringen</t>
  </si>
  <si>
    <t>IV. Mittelanforderung</t>
  </si>
  <si>
    <t>für Anzahl
Auszubildende</t>
  </si>
  <si>
    <r>
      <t xml:space="preserve">Der Fördermittelanspruch beträgt </t>
    </r>
    <r>
      <rPr>
        <i/>
        <sz val="8"/>
        <color indexed="30"/>
        <rFont val="Arial"/>
        <family val="2"/>
      </rPr>
      <t>- vorbehaltlich der Prüfung des VWN -</t>
    </r>
  </si>
  <si>
    <t>Es werden der Pauschalsatz und Festbetrag in Höhe
von 4.000,00 €/Auszubildenden geltend gemacht</t>
  </si>
  <si>
    <t>Anlage 5</t>
  </si>
  <si>
    <t>Anlage 6</t>
  </si>
  <si>
    <t>bei Selbsterbringung der förderfähigen Leistungen</t>
  </si>
  <si>
    <t>Anlagen</t>
  </si>
  <si>
    <t>liegt dem 
VWN bei</t>
  </si>
  <si>
    <r>
      <t>Richtlinie über die Gewährung von Zuschüssen aus Mitteln des Freistaats Thüringen zur Gewinnung von Auszubildenden aus Drittstaaten für eine qualifizierte, berufliche Ausbildung zur Pflegefachkraft (</t>
    </r>
    <r>
      <rPr>
        <b/>
        <i/>
        <sz val="8"/>
        <rFont val="Arial"/>
        <family val="2"/>
      </rPr>
      <t>Pflege-Azubi-Richtlinie</t>
    </r>
    <r>
      <rPr>
        <i/>
        <sz val="8"/>
        <rFont val="Arial"/>
        <family val="2"/>
      </rPr>
      <t>)</t>
    </r>
  </si>
  <si>
    <t>Dienstleistungsvertrag bzw. aktuelle Beauftragung des Dienstleisters</t>
  </si>
  <si>
    <t>bei Beauftragung eines externen Dienstleistungsunternehmens</t>
  </si>
  <si>
    <t>Kopie der Anerkennung durch die ThAFF/LEG
(gemäß Ziffer 4.1 der Richtlinie)</t>
  </si>
  <si>
    <t>nicht
zutreffend</t>
  </si>
  <si>
    <t>Kopie der Anerkennung des beauftragten Dienstleisters durch die ThAFF/LEG (gemäß Ziffer 4.1 der Richtlinie)</t>
  </si>
  <si>
    <t>liegt der 
GFAW 
bereits 
vor</t>
  </si>
  <si>
    <t>Zuwendungsempfänger:in/Anschrift</t>
  </si>
  <si>
    <t>Kontoinhaber:in</t>
  </si>
  <si>
    <t>IBAN</t>
  </si>
  <si>
    <t>Bank, Ort</t>
  </si>
  <si>
    <t>BIC</t>
  </si>
  <si>
    <t>rechtsverbindliche Unterschrift(en) Zuwendungsempfänger:in</t>
  </si>
  <si>
    <t>Berichtsraster für Sachberichte</t>
  </si>
  <si>
    <t>Erstellen Sie Ihren Sachbericht im unten zur Verfügung gestellten Textfeld oder schreiben Sie den Sachbericht</t>
  </si>
  <si>
    <t>z. B. mit WORD und fügen diesen unter Angabe des Aktenzeichens dem Zwischen- bzw. Verwendungsnachweis bei.</t>
  </si>
  <si>
    <t>Weitere Ausführungen bitte als Anlage beifügen!</t>
  </si>
  <si>
    <t>Geben Sie eine aussagekräftige Darstellung des durchgeführten Projektverlaufes und des Erfolges im Einzelnen im</t>
  </si>
  <si>
    <t>Abgleich zur Projektplanung ein. Abweichungen sind zu erläutern.</t>
  </si>
  <si>
    <t>1. Kurze Darstellung der Zielsetzung des Pojektes und des Projektverlaufes</t>
  </si>
  <si>
    <t>2. Eingehende Darstellung der erzielten Ergebnisse und des Erfolges des Projektes</t>
  </si>
  <si>
    <t>V. Sachbericht</t>
  </si>
  <si>
    <t>IK-Nummer</t>
  </si>
  <si>
    <t>Name, Vorname</t>
  </si>
  <si>
    <t>Alter</t>
  </si>
  <si>
    <t>Geschlecht</t>
  </si>
  <si>
    <t>Herkunftsland</t>
  </si>
  <si>
    <t>das Projekt nach Maßgabe der Regelungen des Zuwendungsbescheides durchgeführt wurde.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</si>
  <si>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</si>
  <si>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</si>
  <si>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</si>
  <si>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die bewilligte Zuwendung ausschließlich zweckentsprechend für den Zuwendungszweck ausgegeben wurde.</t>
  </si>
  <si>
    <t>weiterhin eine gültige Anerkennung nach § 7 Absatz 5 PflBG für die praktische Ausbildung vorliegt und der Sitz oder die Betriebsstätte in Thüringen liegt.</t>
  </si>
  <si>
    <t xml:space="preserve">
</t>
  </si>
  <si>
    <t xml:space="preserve">
</t>
  </si>
  <si>
    <t>VII. Bestätigungen und Erklärung im Sinne ANBest-P¹</t>
  </si>
  <si>
    <t>lfd. Nr.</t>
  </si>
  <si>
    <t>Durch den o. g. Zuwendungsbescheid/letzten Änderungsbescheid der GFAW 
wurde mir zur Finanzierung des o. g. Projektes bewilligt:</t>
  </si>
  <si>
    <t>VIII. Erklärung zum Datenschutz</t>
  </si>
  <si>
    <t>VI. Liste der Auszubildenden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</si>
</sst>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1]_-;\-* #,##0.00\ [$€-1]_-;_-* &quot;-&quot;??\ [$€-1]_-"/>
    <numFmt numFmtId="165" formatCode="dd/mm/yy;@"/>
    <numFmt numFmtId="166" formatCode="00000"/>
    <numFmt numFmtId="167" formatCode="#,##0.00;\-#,##0.00;"/>
    <numFmt numFmtId="168" formatCode=";;;&quot;X&quot;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8"/>
      <color indexed="30"/>
      <name val="Arial"/>
      <family val="2"/>
    </font>
    <font>
      <sz val="16"/>
      <color indexed="81"/>
      <name val="Wingdings 3"/>
      <family val="1"/>
      <charset val="2"/>
    </font>
    <font>
      <sz val="9"/>
      <color theme="1"/>
      <name val="Arial"/>
      <family val="2"/>
    </font>
    <font>
      <b/>
      <u/>
      <sz val="9"/>
      <name val="Arial"/>
      <family val="2"/>
    </font>
    <font>
      <i/>
      <sz val="8"/>
      <color rgb="FF0070C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9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6" fillId="0" borderId="0"/>
    <xf numFmtId="0" fontId="4" fillId="0" borderId="0"/>
  </cellStyleXfs>
  <cellXfs count="304">
    <xf numFmtId="0" fontId="0" fillId="0" borderId="0" xfId="0"/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0" borderId="0" xfId="27" applyFont="1" applyFill="1" applyBorder="1" applyAlignment="1" applyProtection="1">
      <alignment vertical="center"/>
      <protection hidden="1"/>
    </xf>
    <xf numFmtId="0" fontId="4" fillId="0" borderId="0" xfId="27" applyFont="1" applyFill="1" applyBorder="1" applyAlignment="1" applyProtection="1">
      <alignment vertical="center"/>
      <protection hidden="1"/>
    </xf>
    <xf numFmtId="0" fontId="4" fillId="0" borderId="0" xfId="27" applyFont="1" applyFill="1" applyAlignment="1" applyProtection="1">
      <alignment vertical="center"/>
      <protection hidden="1"/>
    </xf>
    <xf numFmtId="0" fontId="2" fillId="0" borderId="1" xfId="27" applyFont="1" applyFill="1" applyBorder="1" applyAlignment="1" applyProtection="1">
      <alignment vertical="top"/>
      <protection hidden="1"/>
    </xf>
    <xf numFmtId="0" fontId="2" fillId="0" borderId="2" xfId="27" applyFont="1" applyFill="1" applyBorder="1" applyAlignment="1" applyProtection="1">
      <alignment vertical="top"/>
      <protection hidden="1"/>
    </xf>
    <xf numFmtId="0" fontId="2" fillId="0" borderId="3" xfId="27" applyFont="1" applyFill="1" applyBorder="1" applyAlignment="1" applyProtection="1">
      <alignment vertical="top"/>
      <protection hidden="1"/>
    </xf>
    <xf numFmtId="0" fontId="2" fillId="0" borderId="4" xfId="27" applyFont="1" applyFill="1" applyBorder="1" applyAlignment="1" applyProtection="1">
      <alignment vertical="top"/>
      <protection hidden="1"/>
    </xf>
    <xf numFmtId="0" fontId="2" fillId="0" borderId="0" xfId="27" applyFont="1" applyFill="1" applyBorder="1" applyAlignment="1" applyProtection="1">
      <alignment vertical="top"/>
      <protection hidden="1"/>
    </xf>
    <xf numFmtId="0" fontId="2" fillId="0" borderId="5" xfId="27" applyFont="1" applyFill="1" applyBorder="1" applyAlignment="1" applyProtection="1">
      <alignment vertical="top"/>
      <protection hidden="1"/>
    </xf>
    <xf numFmtId="0" fontId="2" fillId="0" borderId="6" xfId="27" applyFont="1" applyFill="1" applyBorder="1" applyAlignment="1" applyProtection="1">
      <alignment vertical="top"/>
      <protection hidden="1"/>
    </xf>
    <xf numFmtId="0" fontId="2" fillId="0" borderId="7" xfId="27" applyFont="1" applyFill="1" applyBorder="1" applyAlignment="1" applyProtection="1">
      <alignment vertical="top"/>
      <protection hidden="1"/>
    </xf>
    <xf numFmtId="0" fontId="2" fillId="0" borderId="8" xfId="27" applyFont="1" applyFill="1" applyBorder="1" applyAlignment="1" applyProtection="1">
      <alignment vertical="top"/>
      <protection hidden="1"/>
    </xf>
    <xf numFmtId="0" fontId="4" fillId="0" borderId="9" xfId="27" applyFont="1" applyFill="1" applyBorder="1" applyAlignment="1" applyProtection="1">
      <alignment horizontal="left" vertical="center" indent="1"/>
      <protection hidden="1"/>
    </xf>
    <xf numFmtId="0" fontId="2" fillId="0" borderId="10" xfId="27" applyFont="1" applyFill="1" applyBorder="1" applyAlignment="1" applyProtection="1">
      <alignment horizontal="left" vertical="center" indent="2"/>
      <protection hidden="1"/>
    </xf>
    <xf numFmtId="0" fontId="4" fillId="0" borderId="0" xfId="27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11" borderId="9" xfId="0" applyFont="1" applyFill="1" applyBorder="1" applyAlignment="1" applyProtection="1">
      <alignment horizontal="left" vertical="center" indent="1"/>
      <protection hidden="1"/>
    </xf>
    <xf numFmtId="0" fontId="5" fillId="11" borderId="10" xfId="0" applyFont="1" applyFill="1" applyBorder="1" applyAlignment="1" applyProtection="1">
      <alignment horizontal="left" vertical="center" indent="1"/>
      <protection hidden="1"/>
    </xf>
    <xf numFmtId="0" fontId="5" fillId="11" borderId="11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right"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right" vertical="center" indent="1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28" applyFont="1" applyAlignment="1" applyProtection="1">
      <alignment vertical="center"/>
      <protection hidden="1"/>
    </xf>
    <xf numFmtId="0" fontId="8" fillId="0" borderId="2" xfId="28" applyFont="1" applyFill="1" applyBorder="1" applyAlignment="1" applyProtection="1">
      <alignment vertical="center"/>
      <protection hidden="1"/>
    </xf>
    <xf numFmtId="0" fontId="8" fillId="0" borderId="0" xfId="28" applyFont="1" applyFill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2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49" fontId="2" fillId="0" borderId="7" xfId="0" applyNumberFormat="1" applyFont="1" applyFill="1" applyBorder="1" applyAlignment="1" applyProtection="1">
      <alignment horizontal="left"/>
      <protection hidden="1"/>
    </xf>
    <xf numFmtId="0" fontId="4" fillId="0" borderId="7" xfId="0" applyFont="1" applyFill="1" applyBorder="1" applyAlignment="1" applyProtection="1">
      <alignment wrapText="1"/>
      <protection hidden="1"/>
    </xf>
    <xf numFmtId="49" fontId="2" fillId="0" borderId="0" xfId="0" applyNumberFormat="1" applyFont="1" applyFill="1" applyBorder="1" applyAlignment="1" applyProtection="1">
      <alignment horizontal="left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49" fontId="4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2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49" fontId="4" fillId="0" borderId="6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Fill="1" applyBorder="1" applyAlignment="1" applyProtection="1">
      <alignment horizontal="left" vertical="top"/>
      <protection hidden="1"/>
    </xf>
    <xf numFmtId="0" fontId="4" fillId="0" borderId="0" xfId="28" applyFont="1" applyFill="1" applyBorder="1" applyAlignment="1" applyProtection="1">
      <alignment vertical="center"/>
      <protection hidden="1"/>
    </xf>
    <xf numFmtId="0" fontId="4" fillId="0" borderId="0" xfId="25" applyNumberFormat="1" applyAlignment="1" applyProtection="1">
      <alignment vertical="center"/>
      <protection hidden="1"/>
    </xf>
    <xf numFmtId="0" fontId="4" fillId="0" borderId="0" xfId="25" applyNumberFormat="1" applyAlignment="1" applyProtection="1">
      <alignment horizontal="center" vertical="center"/>
      <protection hidden="1"/>
    </xf>
    <xf numFmtId="0" fontId="5" fillId="11" borderId="12" xfId="25" applyNumberFormat="1" applyFont="1" applyFill="1" applyBorder="1" applyAlignment="1" applyProtection="1">
      <alignment horizontal="center" vertical="center"/>
      <protection hidden="1"/>
    </xf>
    <xf numFmtId="0" fontId="5" fillId="11" borderId="12" xfId="25" applyNumberFormat="1" applyFont="1" applyFill="1" applyBorder="1" applyAlignment="1" applyProtection="1">
      <alignment horizontal="left" vertical="center" indent="1"/>
      <protection hidden="1"/>
    </xf>
    <xf numFmtId="0" fontId="4" fillId="0" borderId="0" xfId="25" applyNumberFormat="1" applyBorder="1" applyAlignment="1" applyProtection="1">
      <alignment vertical="center"/>
      <protection hidden="1"/>
    </xf>
    <xf numFmtId="0" fontId="4" fillId="0" borderId="0" xfId="25" quotePrefix="1" applyNumberFormat="1" applyFont="1" applyBorder="1" applyAlignment="1" applyProtection="1">
      <alignment vertical="center"/>
      <protection hidden="1"/>
    </xf>
    <xf numFmtId="165" fontId="4" fillId="0" borderId="12" xfId="25" applyNumberFormat="1" applyBorder="1" applyAlignment="1" applyProtection="1">
      <alignment horizontal="left" vertical="center" indent="1"/>
      <protection hidden="1"/>
    </xf>
    <xf numFmtId="165" fontId="4" fillId="0" borderId="12" xfId="25" applyNumberFormat="1" applyFont="1" applyBorder="1" applyAlignment="1" applyProtection="1">
      <alignment horizontal="center" vertical="center"/>
      <protection hidden="1"/>
    </xf>
    <xf numFmtId="0" fontId="4" fillId="0" borderId="12" xfId="25" applyNumberFormat="1" applyFont="1" applyBorder="1" applyAlignment="1" applyProtection="1">
      <alignment horizontal="left" vertical="center" wrapText="1" inden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24" applyFont="1" applyAlignment="1" applyProtection="1">
      <alignment vertical="center"/>
      <protection hidden="1"/>
    </xf>
    <xf numFmtId="0" fontId="4" fillId="0" borderId="4" xfId="24" applyFont="1" applyBorder="1" applyAlignment="1" applyProtection="1">
      <alignment horizontal="left" vertical="center" indent="1"/>
      <protection hidden="1"/>
    </xf>
    <xf numFmtId="0" fontId="4" fillId="0" borderId="0" xfId="24" applyFont="1" applyBorder="1" applyAlignment="1" applyProtection="1">
      <alignment vertical="center"/>
      <protection hidden="1"/>
    </xf>
    <xf numFmtId="0" fontId="4" fillId="0" borderId="5" xfId="24" applyFont="1" applyBorder="1" applyAlignment="1" applyProtection="1">
      <alignment vertical="center"/>
      <protection hidden="1"/>
    </xf>
    <xf numFmtId="0" fontId="4" fillId="0" borderId="4" xfId="24" applyFont="1" applyBorder="1" applyAlignment="1" applyProtection="1">
      <alignment vertical="center"/>
      <protection hidden="1"/>
    </xf>
    <xf numFmtId="0" fontId="4" fillId="0" borderId="0" xfId="24" applyFont="1" applyBorder="1" applyAlignment="1" applyProtection="1">
      <alignment horizontal="left" vertical="center" indent="1"/>
      <protection hidden="1"/>
    </xf>
    <xf numFmtId="49" fontId="4" fillId="10" borderId="9" xfId="24" applyNumberFormat="1" applyFont="1" applyFill="1" applyBorder="1" applyAlignment="1" applyProtection="1">
      <alignment horizontal="left" vertical="center" indent="1"/>
      <protection locked="0"/>
    </xf>
    <xf numFmtId="0" fontId="4" fillId="0" borderId="10" xfId="24" applyFont="1" applyBorder="1" applyAlignment="1" applyProtection="1">
      <alignment vertical="center"/>
      <protection hidden="1"/>
    </xf>
    <xf numFmtId="49" fontId="4" fillId="10" borderId="10" xfId="24" applyNumberFormat="1" applyFont="1" applyFill="1" applyBorder="1" applyAlignment="1" applyProtection="1">
      <alignment horizontal="left" vertical="center" indent="2"/>
    </xf>
    <xf numFmtId="49" fontId="4" fillId="10" borderId="13" xfId="24" applyNumberFormat="1" applyFont="1" applyFill="1" applyBorder="1" applyAlignment="1" applyProtection="1">
      <alignment horizontal="left" vertical="center" indent="1"/>
      <protection locked="0"/>
    </xf>
    <xf numFmtId="49" fontId="4" fillId="10" borderId="14" xfId="24" applyNumberFormat="1" applyFont="1" applyFill="1" applyBorder="1" applyAlignment="1" applyProtection="1">
      <alignment horizontal="left" vertical="center" indent="1"/>
    </xf>
    <xf numFmtId="49" fontId="4" fillId="10" borderId="11" xfId="24" applyNumberFormat="1" applyFont="1" applyFill="1" applyBorder="1" applyAlignment="1" applyProtection="1">
      <alignment horizontal="left" vertical="center" indent="1"/>
    </xf>
    <xf numFmtId="0" fontId="4" fillId="0" borderId="6" xfId="24" applyFont="1" applyBorder="1" applyAlignment="1" applyProtection="1">
      <alignment vertical="center"/>
      <protection hidden="1"/>
    </xf>
    <xf numFmtId="0" fontId="4" fillId="0" borderId="7" xfId="24" applyFont="1" applyBorder="1" applyAlignment="1" applyProtection="1">
      <alignment vertical="center"/>
      <protection hidden="1"/>
    </xf>
    <xf numFmtId="0" fontId="4" fillId="0" borderId="8" xfId="24" applyFont="1" applyBorder="1" applyAlignment="1" applyProtection="1">
      <alignment vertical="center"/>
      <protection hidden="1"/>
    </xf>
    <xf numFmtId="0" fontId="4" fillId="0" borderId="1" xfId="24" applyFont="1" applyBorder="1" applyAlignment="1" applyProtection="1">
      <alignment vertical="top" wrapText="1"/>
      <protection hidden="1"/>
    </xf>
    <xf numFmtId="0" fontId="4" fillId="0" borderId="2" xfId="24" applyFont="1" applyBorder="1" applyAlignment="1" applyProtection="1">
      <alignment vertical="top" wrapText="1"/>
      <protection hidden="1"/>
    </xf>
    <xf numFmtId="0" fontId="4" fillId="0" borderId="2" xfId="24" applyFont="1" applyBorder="1" applyAlignment="1" applyProtection="1">
      <alignment vertical="center"/>
      <protection hidden="1"/>
    </xf>
    <xf numFmtId="0" fontId="4" fillId="0" borderId="3" xfId="24" applyFont="1" applyBorder="1" applyAlignment="1" applyProtection="1">
      <alignment vertical="center"/>
      <protection hidden="1"/>
    </xf>
    <xf numFmtId="0" fontId="4" fillId="0" borderId="0" xfId="24" applyFont="1" applyBorder="1" applyAlignment="1" applyProtection="1">
      <alignment vertical="center"/>
      <protection locked="0" hidden="1"/>
    </xf>
    <xf numFmtId="0" fontId="4" fillId="0" borderId="12" xfId="0" applyNumberFormat="1" applyFont="1" applyBorder="1" applyAlignment="1" applyProtection="1">
      <alignment horizontal="left" vertical="center" wrapText="1" indent="1"/>
      <protection hidden="1"/>
    </xf>
    <xf numFmtId="165" fontId="4" fillId="0" borderId="12" xfId="23" applyNumberFormat="1" applyFont="1" applyBorder="1" applyAlignment="1" applyProtection="1">
      <alignment horizontal="center" vertical="center"/>
      <protection hidden="1"/>
    </xf>
    <xf numFmtId="0" fontId="4" fillId="0" borderId="12" xfId="23" applyNumberFormat="1" applyFont="1" applyBorder="1" applyAlignment="1" applyProtection="1">
      <alignment horizontal="left" vertical="center" wrapText="1" indent="1"/>
      <protection hidden="1"/>
    </xf>
    <xf numFmtId="0" fontId="5" fillId="11" borderId="1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167" fontId="5" fillId="0" borderId="7" xfId="21" applyNumberFormat="1" applyFont="1" applyFill="1" applyBorder="1" applyAlignment="1" applyProtection="1">
      <alignment horizontal="right" vertical="center" indent="1"/>
      <protection hidden="1"/>
    </xf>
    <xf numFmtId="0" fontId="9" fillId="0" borderId="4" xfId="0" applyFont="1" applyFill="1" applyBorder="1" applyAlignment="1" applyProtection="1">
      <alignment horizontal="right" vertical="center"/>
      <protection hidden="1"/>
    </xf>
    <xf numFmtId="167" fontId="5" fillId="0" borderId="2" xfId="21" applyNumberFormat="1" applyFont="1" applyFill="1" applyBorder="1" applyAlignment="1" applyProtection="1">
      <alignment horizontal="right" vertical="center" indent="1"/>
      <protection hidden="1"/>
    </xf>
    <xf numFmtId="0" fontId="4" fillId="0" borderId="10" xfId="27" applyFont="1" applyFill="1" applyBorder="1" applyAlignment="1" applyProtection="1">
      <alignment horizontal="left" vertical="center" indent="1"/>
      <protection hidden="1"/>
    </xf>
    <xf numFmtId="0" fontId="14" fillId="0" borderId="0" xfId="0" applyFont="1" applyFill="1" applyBorder="1" applyAlignment="1" applyProtection="1">
      <alignment horizontal="right" vertical="center" indent="1"/>
      <protection hidden="1"/>
    </xf>
    <xf numFmtId="0" fontId="4" fillId="0" borderId="2" xfId="0" applyFont="1" applyFill="1" applyBorder="1" applyAlignment="1" applyProtection="1">
      <alignment horizontal="left" vertical="center" wrapText="1" indent="1"/>
      <protection hidden="1"/>
    </xf>
    <xf numFmtId="0" fontId="4" fillId="0" borderId="0" xfId="28" applyFont="1" applyFill="1" applyAlignment="1" applyProtection="1">
      <alignment vertical="center"/>
      <protection hidden="1"/>
    </xf>
    <xf numFmtId="0" fontId="4" fillId="0" borderId="1" xfId="28" applyFont="1" applyFill="1" applyBorder="1" applyAlignment="1" applyProtection="1">
      <alignment horizontal="left" vertical="center" indent="1"/>
      <protection hidden="1"/>
    </xf>
    <xf numFmtId="0" fontId="4" fillId="0" borderId="2" xfId="28" applyFont="1" applyFill="1" applyBorder="1" applyAlignment="1" applyProtection="1">
      <alignment vertical="center"/>
      <protection hidden="1"/>
    </xf>
    <xf numFmtId="0" fontId="4" fillId="0" borderId="3" xfId="28" applyFont="1" applyFill="1" applyBorder="1" applyAlignment="1" applyProtection="1">
      <alignment vertical="center"/>
      <protection hidden="1"/>
    </xf>
    <xf numFmtId="0" fontId="4" fillId="0" borderId="6" xfId="28" applyFont="1" applyFill="1" applyBorder="1" applyAlignment="1" applyProtection="1">
      <alignment vertical="center"/>
      <protection hidden="1"/>
    </xf>
    <xf numFmtId="0" fontId="4" fillId="0" borderId="7" xfId="28" applyFont="1" applyFill="1" applyBorder="1" applyAlignment="1" applyProtection="1">
      <alignment vertical="center"/>
      <protection hidden="1"/>
    </xf>
    <xf numFmtId="0" fontId="4" fillId="0" borderId="8" xfId="28" applyFont="1" applyFill="1" applyBorder="1" applyAlignment="1" applyProtection="1">
      <alignment vertical="center"/>
      <protection hidden="1"/>
    </xf>
    <xf numFmtId="0" fontId="4" fillId="0" borderId="11" xfId="27" applyFont="1" applyBorder="1" applyAlignment="1" applyProtection="1">
      <alignment vertical="center"/>
      <protection hidden="1"/>
    </xf>
    <xf numFmtId="0" fontId="4" fillId="0" borderId="9" xfId="27" applyNumberFormat="1" applyFont="1" applyFill="1" applyBorder="1" applyAlignment="1" applyProtection="1">
      <alignment horizontal="left" vertical="center" indent="1"/>
      <protection hidden="1"/>
    </xf>
    <xf numFmtId="0" fontId="4" fillId="0" borderId="10" xfId="27" applyNumberFormat="1" applyFont="1" applyFill="1" applyBorder="1" applyAlignment="1" applyProtection="1">
      <alignment horizontal="left" vertical="center" indent="1"/>
      <protection hidden="1"/>
    </xf>
    <xf numFmtId="0" fontId="2" fillId="0" borderId="10" xfId="27" applyNumberFormat="1" applyFont="1" applyFill="1" applyBorder="1" applyAlignment="1" applyProtection="1">
      <alignment horizontal="left" vertical="center" indent="2"/>
      <protection hidden="1"/>
    </xf>
    <xf numFmtId="0" fontId="4" fillId="0" borderId="6" xfId="28" applyFont="1" applyFill="1" applyBorder="1" applyAlignment="1" applyProtection="1">
      <alignment horizontal="left" vertical="center" indent="1"/>
      <protection hidden="1"/>
    </xf>
    <xf numFmtId="0" fontId="4" fillId="0" borderId="7" xfId="28" applyFont="1" applyFill="1" applyBorder="1" applyAlignment="1" applyProtection="1">
      <alignment horizontal="left" vertical="center" indent="1"/>
      <protection hidden="1"/>
    </xf>
    <xf numFmtId="0" fontId="4" fillId="0" borderId="8" xfId="28" applyFont="1" applyFill="1" applyBorder="1" applyAlignment="1" applyProtection="1">
      <alignment horizontal="left" vertical="center" indent="1"/>
      <protection hidden="1"/>
    </xf>
    <xf numFmtId="0" fontId="4" fillId="0" borderId="0" xfId="21" applyFont="1" applyFill="1" applyBorder="1" applyAlignment="1" applyProtection="1">
      <alignment vertical="center"/>
      <protection hidden="1"/>
    </xf>
    <xf numFmtId="0" fontId="5" fillId="0" borderId="0" xfId="21" applyFont="1" applyFill="1" applyBorder="1" applyAlignment="1" applyProtection="1">
      <alignment vertical="center"/>
      <protection hidden="1"/>
    </xf>
    <xf numFmtId="14" fontId="5" fillId="0" borderId="0" xfId="21" applyNumberFormat="1" applyFont="1" applyFill="1" applyBorder="1" applyAlignment="1" applyProtection="1">
      <alignment horizontal="left" vertical="center"/>
      <protection hidden="1"/>
    </xf>
    <xf numFmtId="1" fontId="4" fillId="0" borderId="0" xfId="21" applyNumberFormat="1" applyFont="1" applyFill="1" applyBorder="1" applyAlignment="1" applyProtection="1">
      <alignment vertical="center"/>
      <protection hidden="1"/>
    </xf>
    <xf numFmtId="0" fontId="4" fillId="17" borderId="1" xfId="21" applyFont="1" applyFill="1" applyBorder="1" applyAlignment="1" applyProtection="1">
      <alignment vertical="center"/>
      <protection hidden="1"/>
    </xf>
    <xf numFmtId="0" fontId="4" fillId="17" borderId="2" xfId="21" applyFont="1" applyFill="1" applyBorder="1" applyAlignment="1" applyProtection="1">
      <alignment vertical="center"/>
      <protection hidden="1"/>
    </xf>
    <xf numFmtId="1" fontId="4" fillId="17" borderId="2" xfId="21" applyNumberFormat="1" applyFont="1" applyFill="1" applyBorder="1" applyAlignment="1" applyProtection="1">
      <alignment vertical="center"/>
      <protection hidden="1"/>
    </xf>
    <xf numFmtId="0" fontId="4" fillId="17" borderId="3" xfId="21" applyFont="1" applyFill="1" applyBorder="1" applyAlignment="1" applyProtection="1">
      <alignment vertical="center"/>
      <protection hidden="1"/>
    </xf>
    <xf numFmtId="0" fontId="4" fillId="17" borderId="4" xfId="21" applyFont="1" applyFill="1" applyBorder="1" applyAlignment="1" applyProtection="1">
      <alignment horizontal="left" vertical="top" indent="1"/>
      <protection hidden="1"/>
    </xf>
    <xf numFmtId="0" fontId="4" fillId="17" borderId="0" xfId="21" applyFont="1" applyFill="1" applyBorder="1" applyAlignment="1" applyProtection="1">
      <alignment vertical="top"/>
      <protection hidden="1"/>
    </xf>
    <xf numFmtId="0" fontId="4" fillId="17" borderId="5" xfId="21" applyFont="1" applyFill="1" applyBorder="1" applyAlignment="1" applyProtection="1">
      <alignment vertical="center"/>
      <protection hidden="1"/>
    </xf>
    <xf numFmtId="0" fontId="4" fillId="17" borderId="4" xfId="21" applyFont="1" applyFill="1" applyBorder="1" applyAlignment="1" applyProtection="1">
      <alignment vertical="center"/>
      <protection hidden="1"/>
    </xf>
    <xf numFmtId="0" fontId="4" fillId="17" borderId="0" xfId="21" applyFont="1" applyFill="1" applyBorder="1" applyAlignment="1" applyProtection="1">
      <alignment vertical="center"/>
      <protection hidden="1"/>
    </xf>
    <xf numFmtId="0" fontId="4" fillId="0" borderId="1" xfId="21" applyFont="1" applyFill="1" applyBorder="1" applyAlignment="1" applyProtection="1">
      <alignment vertical="center"/>
      <protection hidden="1"/>
    </xf>
    <xf numFmtId="0" fontId="4" fillId="0" borderId="2" xfId="21" applyFont="1" applyFill="1" applyBorder="1" applyAlignment="1" applyProtection="1">
      <alignment vertical="center"/>
      <protection hidden="1"/>
    </xf>
    <xf numFmtId="0" fontId="4" fillId="0" borderId="3" xfId="21" applyFont="1" applyFill="1" applyBorder="1" applyAlignment="1" applyProtection="1">
      <alignment vertical="center"/>
      <protection hidden="1"/>
    </xf>
    <xf numFmtId="0" fontId="25" fillId="0" borderId="4" xfId="21" applyFont="1" applyFill="1" applyBorder="1" applyAlignment="1" applyProtection="1">
      <alignment horizontal="left" vertical="center" indent="1"/>
      <protection hidden="1"/>
    </xf>
    <xf numFmtId="0" fontId="25" fillId="0" borderId="0" xfId="21" applyFont="1" applyFill="1" applyBorder="1" applyAlignment="1" applyProtection="1">
      <alignment vertical="center"/>
      <protection hidden="1"/>
    </xf>
    <xf numFmtId="0" fontId="4" fillId="0" borderId="5" xfId="21" applyFont="1" applyFill="1" applyBorder="1" applyAlignment="1" applyProtection="1">
      <alignment vertical="center"/>
      <protection hidden="1"/>
    </xf>
    <xf numFmtId="0" fontId="4" fillId="0" borderId="4" xfId="21" applyFont="1" applyFill="1" applyBorder="1" applyAlignment="1" applyProtection="1">
      <alignment horizontal="left" vertical="center" indent="1"/>
      <protection hidden="1"/>
    </xf>
    <xf numFmtId="0" fontId="4" fillId="0" borderId="0" xfId="21" applyFont="1" applyFill="1" applyBorder="1" applyAlignment="1" applyProtection="1">
      <alignment horizontal="left" vertical="center"/>
      <protection hidden="1"/>
    </xf>
    <xf numFmtId="0" fontId="4" fillId="0" borderId="6" xfId="21" applyFont="1" applyFill="1" applyBorder="1" applyAlignment="1" applyProtection="1">
      <alignment horizontal="left" vertical="center" indent="1"/>
      <protection hidden="1"/>
    </xf>
    <xf numFmtId="0" fontId="4" fillId="0" borderId="7" xfId="21" applyFont="1" applyFill="1" applyBorder="1" applyAlignment="1" applyProtection="1">
      <alignment vertical="center"/>
      <protection hidden="1"/>
    </xf>
    <xf numFmtId="0" fontId="9" fillId="0" borderId="7" xfId="21" applyFont="1" applyFill="1" applyBorder="1" applyAlignment="1" applyProtection="1">
      <alignment horizontal="left" vertical="center"/>
      <protection hidden="1"/>
    </xf>
    <xf numFmtId="0" fontId="4" fillId="0" borderId="7" xfId="21" applyFont="1" applyFill="1" applyBorder="1" applyAlignment="1" applyProtection="1">
      <alignment horizontal="left" vertical="center"/>
      <protection hidden="1"/>
    </xf>
    <xf numFmtId="0" fontId="4" fillId="0" borderId="8" xfId="21" applyFont="1" applyFill="1" applyBorder="1" applyAlignment="1" applyProtection="1">
      <alignment vertical="center"/>
      <protection hidden="1"/>
    </xf>
    <xf numFmtId="0" fontId="4" fillId="17" borderId="1" xfId="21" applyFont="1" applyFill="1" applyBorder="1" applyAlignment="1" applyProtection="1">
      <alignment horizontal="left" vertical="center" indent="1"/>
      <protection hidden="1"/>
    </xf>
    <xf numFmtId="0" fontId="9" fillId="17" borderId="2" xfId="21" applyFont="1" applyFill="1" applyBorder="1" applyAlignment="1" applyProtection="1">
      <alignment horizontal="left" vertical="center"/>
      <protection hidden="1"/>
    </xf>
    <xf numFmtId="0" fontId="4" fillId="17" borderId="2" xfId="21" applyFont="1" applyFill="1" applyBorder="1" applyAlignment="1" applyProtection="1">
      <alignment horizontal="left" vertical="center"/>
      <protection hidden="1"/>
    </xf>
    <xf numFmtId="0" fontId="4" fillId="17" borderId="4" xfId="21" applyFont="1" applyFill="1" applyBorder="1" applyAlignment="1" applyProtection="1">
      <alignment horizontal="left" vertical="center" indent="1"/>
      <protection hidden="1"/>
    </xf>
    <xf numFmtId="0" fontId="9" fillId="17" borderId="0" xfId="21" applyFont="1" applyFill="1" applyBorder="1" applyAlignment="1" applyProtection="1">
      <alignment horizontal="left" vertical="center"/>
      <protection hidden="1"/>
    </xf>
    <xf numFmtId="0" fontId="4" fillId="17" borderId="0" xfId="21" applyFont="1" applyFill="1" applyBorder="1" applyAlignment="1" applyProtection="1">
      <alignment horizontal="left" vertical="center"/>
      <protection hidden="1"/>
    </xf>
    <xf numFmtId="0" fontId="4" fillId="17" borderId="6" xfId="21" applyFont="1" applyFill="1" applyBorder="1" applyAlignment="1" applyProtection="1">
      <alignment horizontal="left" vertical="center" indent="1"/>
      <protection hidden="1"/>
    </xf>
    <xf numFmtId="0" fontId="4" fillId="17" borderId="7" xfId="21" applyFont="1" applyFill="1" applyBorder="1" applyAlignment="1" applyProtection="1">
      <alignment vertical="center"/>
      <protection hidden="1"/>
    </xf>
    <xf numFmtId="0" fontId="9" fillId="17" borderId="7" xfId="21" applyFont="1" applyFill="1" applyBorder="1" applyAlignment="1" applyProtection="1">
      <alignment horizontal="left" vertical="center"/>
      <protection hidden="1"/>
    </xf>
    <xf numFmtId="0" fontId="4" fillId="17" borderId="7" xfId="21" applyFont="1" applyFill="1" applyBorder="1" applyAlignment="1" applyProtection="1">
      <alignment horizontal="left" vertical="center"/>
      <protection hidden="1"/>
    </xf>
    <xf numFmtId="0" fontId="4" fillId="17" borderId="8" xfId="21" applyFont="1" applyFill="1" applyBorder="1" applyAlignment="1" applyProtection="1">
      <alignment vertical="center"/>
      <protection hidden="1"/>
    </xf>
    <xf numFmtId="0" fontId="4" fillId="0" borderId="4" xfId="21" applyFont="1" applyFill="1" applyBorder="1" applyAlignment="1" applyProtection="1">
      <alignment vertical="center"/>
      <protection hidden="1"/>
    </xf>
    <xf numFmtId="0" fontId="4" fillId="0" borderId="6" xfId="21" applyFont="1" applyFill="1" applyBorder="1" applyAlignment="1" applyProtection="1">
      <alignment vertical="center"/>
      <protection hidden="1"/>
    </xf>
    <xf numFmtId="0" fontId="14" fillId="0" borderId="0" xfId="21" applyFont="1" applyFill="1" applyBorder="1" applyAlignment="1" applyProtection="1">
      <alignment vertical="center"/>
      <protection hidden="1"/>
    </xf>
    <xf numFmtId="0" fontId="4" fillId="18" borderId="0" xfId="21" applyFont="1" applyFill="1" applyBorder="1" applyAlignment="1" applyProtection="1">
      <alignment vertical="center"/>
      <protection hidden="1"/>
    </xf>
    <xf numFmtId="0" fontId="4" fillId="18" borderId="0" xfId="21" applyFont="1" applyFill="1" applyBorder="1" applyAlignment="1" applyProtection="1">
      <alignment horizontal="right" vertical="center" indent="1"/>
      <protection hidden="1"/>
    </xf>
    <xf numFmtId="0" fontId="2" fillId="17" borderId="21" xfId="21" applyFont="1" applyFill="1" applyBorder="1" applyAlignment="1" applyProtection="1">
      <alignment horizontal="center" vertical="center"/>
      <protection hidden="1"/>
    </xf>
    <xf numFmtId="0" fontId="2" fillId="17" borderId="21" xfId="21" applyFont="1" applyFill="1" applyBorder="1" applyAlignment="1" applyProtection="1">
      <alignment horizontal="left" vertical="center" indent="1"/>
      <protection hidden="1"/>
    </xf>
    <xf numFmtId="0" fontId="4" fillId="0" borderId="21" xfId="21" applyFont="1" applyFill="1" applyBorder="1" applyAlignment="1" applyProtection="1">
      <alignment horizontal="left" vertical="center" indent="1"/>
      <protection locked="0"/>
    </xf>
    <xf numFmtId="0" fontId="4" fillId="13" borderId="21" xfId="21" applyFont="1" applyFill="1" applyBorder="1" applyAlignment="1" applyProtection="1">
      <alignment horizontal="left" vertical="center" indent="1"/>
      <protection locked="0"/>
    </xf>
    <xf numFmtId="0" fontId="4" fillId="13" borderId="21" xfId="21" applyFont="1" applyFill="1" applyBorder="1" applyAlignment="1" applyProtection="1">
      <alignment horizontal="right" vertical="center" indent="1"/>
      <protection locked="0"/>
    </xf>
    <xf numFmtId="0" fontId="4" fillId="18" borderId="0" xfId="0" applyFont="1" applyFill="1" applyAlignment="1" applyProtection="1">
      <alignment vertical="center"/>
      <protection hidden="1"/>
    </xf>
    <xf numFmtId="0" fontId="4" fillId="18" borderId="0" xfId="27" applyFont="1" applyFill="1" applyAlignment="1" applyProtection="1">
      <alignment vertical="center"/>
      <protection hidden="1"/>
    </xf>
    <xf numFmtId="0" fontId="4" fillId="18" borderId="0" xfId="0" applyFont="1" applyFill="1" applyBorder="1" applyAlignment="1" applyProtection="1">
      <alignment vertical="center"/>
      <protection hidden="1"/>
    </xf>
    <xf numFmtId="0" fontId="4" fillId="18" borderId="0" xfId="24" applyFont="1" applyFill="1" applyAlignment="1" applyProtection="1">
      <alignment vertical="center"/>
      <protection hidden="1"/>
    </xf>
    <xf numFmtId="0" fontId="4" fillId="18" borderId="0" xfId="0" applyFont="1" applyFill="1" applyAlignment="1" applyProtection="1">
      <alignment horizontal="right" vertical="center" indent="1"/>
      <protection hidden="1"/>
    </xf>
    <xf numFmtId="4" fontId="4" fillId="18" borderId="0" xfId="0" applyNumberFormat="1" applyFont="1" applyFill="1" applyAlignment="1" applyProtection="1">
      <alignment horizontal="right" vertical="center" indent="1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14" fontId="5" fillId="0" borderId="5" xfId="0" applyNumberFormat="1" applyFont="1" applyFill="1" applyBorder="1" applyAlignment="1" applyProtection="1">
      <alignment horizontal="center" vertical="center"/>
      <protection hidden="1"/>
    </xf>
    <xf numFmtId="0" fontId="19" fillId="0" borderId="0" xfId="25" applyNumberFormat="1" applyFont="1" applyBorder="1" applyAlignment="1" applyProtection="1">
      <alignment vertical="center"/>
      <protection hidden="1"/>
    </xf>
    <xf numFmtId="0" fontId="19" fillId="0" borderId="16" xfId="25" applyNumberFormat="1" applyFont="1" applyBorder="1" applyAlignment="1" applyProtection="1">
      <alignment vertical="center"/>
      <protection hidden="1"/>
    </xf>
    <xf numFmtId="0" fontId="20" fillId="0" borderId="17" xfId="25" applyNumberFormat="1" applyFont="1" applyBorder="1" applyAlignment="1" applyProtection="1">
      <alignment vertical="center"/>
      <protection hidden="1"/>
    </xf>
    <xf numFmtId="0" fontId="20" fillId="0" borderId="0" xfId="25" applyNumberFormat="1" applyFont="1" applyAlignment="1" applyProtection="1">
      <alignment vertical="center"/>
      <protection hidden="1"/>
    </xf>
    <xf numFmtId="49" fontId="4" fillId="10" borderId="9" xfId="24" applyNumberFormat="1" applyFont="1" applyFill="1" applyBorder="1" applyAlignment="1" applyProtection="1">
      <alignment horizontal="left" vertical="center" indent="1"/>
      <protection locked="0"/>
    </xf>
    <xf numFmtId="49" fontId="4" fillId="10" borderId="10" xfId="24" applyNumberFormat="1" applyFont="1" applyFill="1" applyBorder="1" applyAlignment="1" applyProtection="1">
      <alignment horizontal="left" vertical="center" indent="1"/>
      <protection locked="0"/>
    </xf>
    <xf numFmtId="49" fontId="4" fillId="10" borderId="11" xfId="24" applyNumberFormat="1" applyFont="1" applyFill="1" applyBorder="1" applyAlignment="1" applyProtection="1">
      <alignment horizontal="left" vertical="center" indent="1"/>
      <protection locked="0"/>
    </xf>
    <xf numFmtId="0" fontId="4" fillId="0" borderId="4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1" xfId="28" applyFont="1" applyFill="1" applyBorder="1" applyAlignment="1" applyProtection="1">
      <alignment horizontal="left" vertical="center" wrapText="1" indent="1"/>
      <protection hidden="1"/>
    </xf>
    <xf numFmtId="0" fontId="4" fillId="0" borderId="2" xfId="28" applyFont="1" applyFill="1" applyBorder="1" applyAlignment="1" applyProtection="1">
      <alignment horizontal="left" vertical="center" wrapText="1" indent="1"/>
      <protection hidden="1"/>
    </xf>
    <xf numFmtId="0" fontId="4" fillId="0" borderId="3" xfId="28" applyFont="1" applyFill="1" applyBorder="1" applyAlignment="1" applyProtection="1">
      <alignment horizontal="left" vertical="center" wrapText="1" indent="1"/>
      <protection hidden="1"/>
    </xf>
    <xf numFmtId="0" fontId="4" fillId="0" borderId="4" xfId="28" applyFont="1" applyFill="1" applyBorder="1" applyAlignment="1" applyProtection="1">
      <alignment horizontal="left" vertical="center" wrapText="1" indent="1"/>
      <protection hidden="1"/>
    </xf>
    <xf numFmtId="0" fontId="4" fillId="0" borderId="0" xfId="28" applyFont="1" applyFill="1" applyBorder="1" applyAlignment="1" applyProtection="1">
      <alignment horizontal="left" vertical="center" wrapText="1" indent="1"/>
      <protection hidden="1"/>
    </xf>
    <xf numFmtId="0" fontId="4" fillId="0" borderId="5" xfId="28" applyFont="1" applyFill="1" applyBorder="1" applyAlignment="1" applyProtection="1">
      <alignment horizontal="left" vertical="center" wrapText="1" indent="1"/>
      <protection hidden="1"/>
    </xf>
    <xf numFmtId="0" fontId="4" fillId="0" borderId="6" xfId="28" applyFont="1" applyFill="1" applyBorder="1" applyAlignment="1" applyProtection="1">
      <alignment horizontal="left" vertical="center" wrapText="1" indent="1"/>
      <protection hidden="1"/>
    </xf>
    <xf numFmtId="0" fontId="4" fillId="0" borderId="7" xfId="28" applyFont="1" applyFill="1" applyBorder="1" applyAlignment="1" applyProtection="1">
      <alignment horizontal="left" vertical="center" wrapText="1" indent="1"/>
      <protection hidden="1"/>
    </xf>
    <xf numFmtId="0" fontId="4" fillId="0" borderId="8" xfId="28" applyFont="1" applyFill="1" applyBorder="1" applyAlignment="1" applyProtection="1">
      <alignment horizontal="left" vertical="center" wrapText="1" indent="1"/>
      <protection hidden="1"/>
    </xf>
    <xf numFmtId="3" fontId="5" fillId="16" borderId="9" xfId="28" applyNumberFormat="1" applyFont="1" applyFill="1" applyBorder="1" applyAlignment="1" applyProtection="1">
      <alignment horizontal="right" vertical="center" indent="1"/>
      <protection locked="0"/>
    </xf>
    <xf numFmtId="3" fontId="5" fillId="16" borderId="10" xfId="28" applyNumberFormat="1" applyFont="1" applyFill="1" applyBorder="1" applyAlignment="1" applyProtection="1">
      <alignment horizontal="right" vertical="center" indent="1"/>
      <protection locked="0"/>
    </xf>
    <xf numFmtId="3" fontId="5" fillId="16" borderId="11" xfId="28" applyNumberFormat="1" applyFont="1" applyFill="1" applyBorder="1" applyAlignment="1" applyProtection="1">
      <alignment horizontal="right" vertical="center" indent="1"/>
      <protection locked="0"/>
    </xf>
    <xf numFmtId="0" fontId="4" fillId="0" borderId="1" xfId="0" applyFont="1" applyFill="1" applyBorder="1" applyAlignment="1" applyProtection="1">
      <alignment horizontal="left" vertical="center" wrapText="1" indent="1"/>
      <protection hidden="1"/>
    </xf>
    <xf numFmtId="0" fontId="4" fillId="0" borderId="2" xfId="0" applyFont="1" applyFill="1" applyBorder="1" applyAlignment="1" applyProtection="1">
      <alignment horizontal="left" vertical="center" wrapText="1" indent="1"/>
      <protection hidden="1"/>
    </xf>
    <xf numFmtId="0" fontId="4" fillId="0" borderId="4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14" fontId="4" fillId="10" borderId="9" xfId="0" applyNumberFormat="1" applyFont="1" applyFill="1" applyBorder="1" applyAlignment="1" applyProtection="1">
      <alignment horizontal="left" vertical="center" indent="1"/>
      <protection locked="0"/>
    </xf>
    <xf numFmtId="14" fontId="4" fillId="10" borderId="10" xfId="0" applyNumberFormat="1" applyFont="1" applyFill="1" applyBorder="1" applyAlignment="1" applyProtection="1">
      <alignment horizontal="left" vertical="center" indent="1"/>
      <protection locked="0"/>
    </xf>
    <xf numFmtId="14" fontId="4" fillId="10" borderId="11" xfId="0" applyNumberFormat="1" applyFont="1" applyFill="1" applyBorder="1" applyAlignment="1" applyProtection="1">
      <alignment horizontal="left" vertical="center" indent="1"/>
      <protection locked="0"/>
    </xf>
    <xf numFmtId="167" fontId="5" fillId="0" borderId="9" xfId="21" applyNumberFormat="1" applyFont="1" applyFill="1" applyBorder="1" applyAlignment="1" applyProtection="1">
      <alignment horizontal="right" vertical="center" indent="1"/>
      <protection hidden="1"/>
    </xf>
    <xf numFmtId="167" fontId="5" fillId="0" borderId="10" xfId="21" applyNumberFormat="1" applyFont="1" applyFill="1" applyBorder="1" applyAlignment="1" applyProtection="1">
      <alignment horizontal="right" vertical="center" indent="1"/>
      <protection hidden="1"/>
    </xf>
    <xf numFmtId="167" fontId="5" fillId="0" borderId="11" xfId="21" applyNumberFormat="1" applyFont="1" applyFill="1" applyBorder="1" applyAlignment="1" applyProtection="1">
      <alignment horizontal="right" vertical="center" indent="1"/>
      <protection hidden="1"/>
    </xf>
    <xf numFmtId="4" fontId="5" fillId="13" borderId="9" xfId="21" applyNumberFormat="1" applyFont="1" applyFill="1" applyBorder="1" applyAlignment="1" applyProtection="1">
      <alignment horizontal="right" vertical="center" indent="1"/>
      <protection locked="0"/>
    </xf>
    <xf numFmtId="4" fontId="5" fillId="13" borderId="10" xfId="21" applyNumberFormat="1" applyFont="1" applyFill="1" applyBorder="1" applyAlignment="1" applyProtection="1">
      <alignment horizontal="right" vertical="center" indent="1"/>
      <protection locked="0"/>
    </xf>
    <xf numFmtId="4" fontId="5" fillId="13" borderId="11" xfId="21" applyNumberFormat="1" applyFont="1" applyFill="1" applyBorder="1" applyAlignment="1" applyProtection="1">
      <alignment horizontal="right" vertical="center" indent="1"/>
      <protection locked="0"/>
    </xf>
    <xf numFmtId="49" fontId="4" fillId="10" borderId="1" xfId="0" applyNumberFormat="1" applyFont="1" applyFill="1" applyBorder="1" applyAlignment="1" applyProtection="1">
      <alignment horizontal="left" vertical="center" indent="1"/>
      <protection locked="0"/>
    </xf>
    <xf numFmtId="49" fontId="4" fillId="10" borderId="2" xfId="0" applyNumberFormat="1" applyFont="1" applyFill="1" applyBorder="1" applyAlignment="1" applyProtection="1">
      <alignment horizontal="left" vertical="center" indent="1"/>
      <protection locked="0"/>
    </xf>
    <xf numFmtId="49" fontId="4" fillId="10" borderId="3" xfId="0" applyNumberFormat="1" applyFont="1" applyFill="1" applyBorder="1" applyAlignment="1" applyProtection="1">
      <alignment horizontal="left" vertical="center" indent="1"/>
      <protection locked="0"/>
    </xf>
    <xf numFmtId="49" fontId="4" fillId="10" borderId="4" xfId="0" applyNumberFormat="1" applyFont="1" applyFill="1" applyBorder="1" applyAlignment="1" applyProtection="1">
      <alignment horizontal="left" vertical="center" indent="1"/>
      <protection locked="0"/>
    </xf>
    <xf numFmtId="49" fontId="4" fillId="10" borderId="0" xfId="0" applyNumberFormat="1" applyFont="1" applyFill="1" applyBorder="1" applyAlignment="1" applyProtection="1">
      <alignment horizontal="left" vertical="center" indent="1"/>
      <protection locked="0"/>
    </xf>
    <xf numFmtId="49" fontId="4" fillId="10" borderId="5" xfId="0" applyNumberFormat="1" applyFont="1" applyFill="1" applyBorder="1" applyAlignment="1" applyProtection="1">
      <alignment horizontal="left" vertical="center" indent="1"/>
      <protection locked="0"/>
    </xf>
    <xf numFmtId="166" fontId="4" fillId="10" borderId="6" xfId="0" applyNumberFormat="1" applyFont="1" applyFill="1" applyBorder="1" applyAlignment="1" applyProtection="1">
      <alignment horizontal="left" vertical="center" indent="1"/>
      <protection locked="0"/>
    </xf>
    <xf numFmtId="166" fontId="4" fillId="10" borderId="7" xfId="0" applyNumberFormat="1" applyFont="1" applyFill="1" applyBorder="1" applyAlignment="1" applyProtection="1">
      <alignment horizontal="left" vertical="center" indent="1"/>
      <protection locked="0"/>
    </xf>
    <xf numFmtId="166" fontId="4" fillId="10" borderId="7" xfId="0" applyNumberFormat="1" applyFont="1" applyFill="1" applyBorder="1" applyAlignment="1" applyProtection="1">
      <alignment horizontal="left" vertical="center"/>
      <protection locked="0"/>
    </xf>
    <xf numFmtId="166" fontId="4" fillId="1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2" xfId="0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0" fontId="14" fillId="0" borderId="7" xfId="0" applyFont="1" applyFill="1" applyBorder="1" applyAlignment="1" applyProtection="1">
      <alignment horizontal="left" vertical="top" wrapText="1"/>
      <protection hidden="1"/>
    </xf>
    <xf numFmtId="14" fontId="4" fillId="14" borderId="9" xfId="27" applyNumberFormat="1" applyFont="1" applyFill="1" applyBorder="1" applyAlignment="1" applyProtection="1">
      <alignment horizontal="left" vertical="center" indent="1"/>
      <protection locked="0"/>
    </xf>
    <xf numFmtId="14" fontId="4" fillId="14" borderId="10" xfId="27" applyNumberFormat="1" applyFont="1" applyFill="1" applyBorder="1" applyAlignment="1" applyProtection="1">
      <alignment horizontal="left" vertical="center" indent="1"/>
      <protection locked="0"/>
    </xf>
    <xf numFmtId="14" fontId="4" fillId="14" borderId="11" xfId="27" applyNumberFormat="1" applyFont="1" applyFill="1" applyBorder="1" applyAlignment="1" applyProtection="1">
      <alignment horizontal="left" vertical="center" indent="1"/>
      <protection locked="0"/>
    </xf>
    <xf numFmtId="49" fontId="4" fillId="15" borderId="9" xfId="27" applyNumberFormat="1" applyFont="1" applyFill="1" applyBorder="1" applyAlignment="1" applyProtection="1">
      <alignment horizontal="left" vertical="center" indent="1"/>
      <protection locked="0"/>
    </xf>
    <xf numFmtId="49" fontId="4" fillId="15" borderId="10" xfId="27" applyNumberFormat="1" applyFont="1" applyFill="1" applyBorder="1" applyAlignment="1" applyProtection="1">
      <alignment horizontal="left" vertical="center" indent="1"/>
      <protection locked="0"/>
    </xf>
    <xf numFmtId="49" fontId="4" fillId="15" borderId="11" xfId="27" applyNumberFormat="1" applyFont="1" applyFill="1" applyBorder="1" applyAlignment="1" applyProtection="1">
      <alignment horizontal="left" vertical="center" indent="1"/>
      <protection locked="0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26" fillId="0" borderId="6" xfId="21" applyFont="1" applyFill="1" applyBorder="1" applyAlignment="1" applyProtection="1">
      <alignment horizontal="center" vertical="center"/>
      <protection hidden="1"/>
    </xf>
    <xf numFmtId="0" fontId="26" fillId="0" borderId="7" xfId="21" applyFont="1" applyFill="1" applyBorder="1" applyAlignment="1" applyProtection="1">
      <alignment horizontal="center" vertical="center"/>
      <protection hidden="1"/>
    </xf>
    <xf numFmtId="1" fontId="5" fillId="0" borderId="15" xfId="0" applyNumberFormat="1" applyFont="1" applyFill="1" applyBorder="1" applyAlignment="1" applyProtection="1">
      <alignment horizontal="center" vertical="center"/>
      <protection hidden="1"/>
    </xf>
    <xf numFmtId="14" fontId="5" fillId="0" borderId="15" xfId="0" applyNumberFormat="1" applyFont="1" applyFill="1" applyBorder="1" applyAlignment="1" applyProtection="1">
      <alignment horizontal="center" vertical="center"/>
      <protection hidden="1"/>
    </xf>
    <xf numFmtId="1" fontId="5" fillId="0" borderId="9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4" fontId="5" fillId="0" borderId="9" xfId="0" applyNumberFormat="1" applyFont="1" applyFill="1" applyBorder="1" applyAlignment="1" applyProtection="1">
      <alignment horizontal="center" vertical="center"/>
      <protection hidden="1"/>
    </xf>
    <xf numFmtId="14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13" borderId="0" xfId="28" applyFont="1" applyFill="1" applyBorder="1" applyAlignment="1" applyProtection="1">
      <alignment vertical="center"/>
      <protection locked="0"/>
    </xf>
    <xf numFmtId="166" fontId="4" fillId="15" borderId="0" xfId="28" applyNumberFormat="1" applyFont="1" applyFill="1" applyBorder="1" applyAlignment="1" applyProtection="1">
      <alignment vertical="center"/>
      <protection locked="0"/>
    </xf>
    <xf numFmtId="0" fontId="4" fillId="0" borderId="1" xfId="21" applyFont="1" applyFill="1" applyBorder="1" applyAlignment="1" applyProtection="1">
      <alignment horizontal="left" vertical="center" wrapText="1" indent="1"/>
      <protection hidden="1"/>
    </xf>
    <xf numFmtId="0" fontId="4" fillId="0" borderId="2" xfId="21" applyFont="1" applyFill="1" applyBorder="1" applyAlignment="1" applyProtection="1">
      <alignment horizontal="left" vertical="center" wrapText="1" indent="1"/>
      <protection hidden="1"/>
    </xf>
    <xf numFmtId="0" fontId="4" fillId="0" borderId="3" xfId="21" applyFont="1" applyFill="1" applyBorder="1" applyAlignment="1" applyProtection="1">
      <alignment horizontal="left" vertical="center" wrapText="1" indent="1"/>
      <protection hidden="1"/>
    </xf>
    <xf numFmtId="0" fontId="4" fillId="0" borderId="4" xfId="21" applyFont="1" applyFill="1" applyBorder="1" applyAlignment="1" applyProtection="1">
      <alignment horizontal="left" vertical="center" wrapText="1" indent="1"/>
      <protection hidden="1"/>
    </xf>
    <xf numFmtId="0" fontId="4" fillId="0" borderId="0" xfId="21" applyFont="1" applyFill="1" applyBorder="1" applyAlignment="1" applyProtection="1">
      <alignment horizontal="left" vertical="center" wrapText="1" indent="1"/>
      <protection hidden="1"/>
    </xf>
    <xf numFmtId="0" fontId="4" fillId="0" borderId="5" xfId="21" applyFont="1" applyFill="1" applyBorder="1" applyAlignment="1" applyProtection="1">
      <alignment horizontal="left" vertical="center" wrapText="1" indent="1"/>
      <protection hidden="1"/>
    </xf>
    <xf numFmtId="0" fontId="4" fillId="0" borderId="6" xfId="21" applyFont="1" applyFill="1" applyBorder="1" applyAlignment="1" applyProtection="1">
      <alignment horizontal="left" vertical="center" wrapText="1" indent="1"/>
      <protection hidden="1"/>
    </xf>
    <xf numFmtId="0" fontId="4" fillId="0" borderId="7" xfId="21" applyFont="1" applyFill="1" applyBorder="1" applyAlignment="1" applyProtection="1">
      <alignment horizontal="left" vertical="center" wrapText="1" indent="1"/>
      <protection hidden="1"/>
    </xf>
    <xf numFmtId="0" fontId="4" fillId="0" borderId="8" xfId="21" applyFont="1" applyFill="1" applyBorder="1" applyAlignment="1" applyProtection="1">
      <alignment horizontal="left" vertical="center" wrapText="1" indent="1"/>
      <protection hidden="1"/>
    </xf>
    <xf numFmtId="0" fontId="9" fillId="0" borderId="4" xfId="0" applyFont="1" applyFill="1" applyBorder="1" applyAlignment="1" applyProtection="1">
      <alignment horizontal="right" vertical="center" wrapText="1"/>
      <protection hidden="1"/>
    </xf>
    <xf numFmtId="0" fontId="9" fillId="0" borderId="4" xfId="0" applyFont="1" applyFill="1" applyBorder="1" applyAlignment="1" applyProtection="1">
      <alignment horizontal="right" vertical="center"/>
      <protection hidden="1"/>
    </xf>
    <xf numFmtId="14" fontId="4" fillId="13" borderId="7" xfId="28" applyNumberFormat="1" applyFont="1" applyFill="1" applyBorder="1" applyAlignment="1" applyProtection="1">
      <alignment vertical="center"/>
      <protection locked="0" hidden="1"/>
    </xf>
    <xf numFmtId="0" fontId="4" fillId="13" borderId="7" xfId="28" applyFont="1" applyFill="1" applyBorder="1" applyAlignment="1" applyProtection="1">
      <alignment vertical="center"/>
      <protection locked="0"/>
    </xf>
    <xf numFmtId="166" fontId="4" fillId="15" borderId="7" xfId="28" applyNumberFormat="1" applyFont="1" applyFill="1" applyBorder="1" applyAlignment="1" applyProtection="1">
      <alignment vertical="center"/>
      <protection locked="0"/>
    </xf>
    <xf numFmtId="0" fontId="4" fillId="17" borderId="1" xfId="28" applyFont="1" applyFill="1" applyBorder="1" applyAlignment="1" applyProtection="1">
      <alignment horizontal="left" vertical="center" indent="1"/>
      <protection hidden="1"/>
    </xf>
    <xf numFmtId="0" fontId="4" fillId="17" borderId="2" xfId="28" applyFont="1" applyFill="1" applyBorder="1" applyAlignment="1" applyProtection="1">
      <alignment horizontal="left" vertical="center" indent="1"/>
      <protection hidden="1"/>
    </xf>
    <xf numFmtId="0" fontId="4" fillId="17" borderId="3" xfId="28" applyFont="1" applyFill="1" applyBorder="1" applyAlignment="1" applyProtection="1">
      <alignment horizontal="left" vertical="center" indent="1"/>
      <protection hidden="1"/>
    </xf>
    <xf numFmtId="0" fontId="4" fillId="17" borderId="4" xfId="28" applyFont="1" applyFill="1" applyBorder="1" applyAlignment="1" applyProtection="1">
      <alignment horizontal="left" vertical="center" indent="1"/>
      <protection hidden="1"/>
    </xf>
    <xf numFmtId="0" fontId="4" fillId="17" borderId="0" xfId="28" applyFont="1" applyFill="1" applyBorder="1" applyAlignment="1" applyProtection="1">
      <alignment horizontal="left" vertical="center" indent="1"/>
      <protection hidden="1"/>
    </xf>
    <xf numFmtId="0" fontId="4" fillId="17" borderId="5" xfId="28" applyFont="1" applyFill="1" applyBorder="1" applyAlignment="1" applyProtection="1">
      <alignment horizontal="left" vertical="center" indent="1"/>
      <protection hidden="1"/>
    </xf>
    <xf numFmtId="0" fontId="4" fillId="17" borderId="6" xfId="28" applyFont="1" applyFill="1" applyBorder="1" applyAlignment="1" applyProtection="1">
      <alignment horizontal="left" vertical="center" indent="1"/>
      <protection hidden="1"/>
    </xf>
    <xf numFmtId="0" fontId="4" fillId="17" borderId="7" xfId="28" applyFont="1" applyFill="1" applyBorder="1" applyAlignment="1" applyProtection="1">
      <alignment horizontal="left" vertical="center" indent="1"/>
      <protection hidden="1"/>
    </xf>
    <xf numFmtId="0" fontId="4" fillId="17" borderId="8" xfId="28" applyFont="1" applyFill="1" applyBorder="1" applyAlignment="1" applyProtection="1">
      <alignment horizontal="left" vertical="center" indent="1"/>
      <protection hidden="1"/>
    </xf>
    <xf numFmtId="0" fontId="8" fillId="17" borderId="1" xfId="28" applyFont="1" applyFill="1" applyBorder="1" applyAlignment="1" applyProtection="1">
      <alignment horizontal="center" vertical="center" wrapText="1"/>
      <protection hidden="1"/>
    </xf>
    <xf numFmtId="0" fontId="8" fillId="17" borderId="3" xfId="28" applyFont="1" applyFill="1" applyBorder="1" applyAlignment="1" applyProtection="1">
      <alignment horizontal="center" vertical="center" wrapText="1"/>
      <protection hidden="1"/>
    </xf>
    <xf numFmtId="0" fontId="8" fillId="17" borderId="4" xfId="28" applyFont="1" applyFill="1" applyBorder="1" applyAlignment="1" applyProtection="1">
      <alignment horizontal="center" vertical="center" wrapText="1"/>
      <protection hidden="1"/>
    </xf>
    <xf numFmtId="0" fontId="8" fillId="17" borderId="5" xfId="28" applyFont="1" applyFill="1" applyBorder="1" applyAlignment="1" applyProtection="1">
      <alignment horizontal="center" vertical="center" wrapText="1"/>
      <protection hidden="1"/>
    </xf>
    <xf numFmtId="0" fontId="8" fillId="17" borderId="6" xfId="28" applyFont="1" applyFill="1" applyBorder="1" applyAlignment="1" applyProtection="1">
      <alignment horizontal="center" vertical="center" wrapText="1"/>
      <protection hidden="1"/>
    </xf>
    <xf numFmtId="0" fontId="8" fillId="17" borderId="8" xfId="28" applyFont="1" applyFill="1" applyBorder="1" applyAlignment="1" applyProtection="1">
      <alignment horizontal="center" vertical="center" wrapText="1"/>
      <protection hidden="1"/>
    </xf>
    <xf numFmtId="168" fontId="1" fillId="13" borderId="1" xfId="22" applyNumberFormat="1" applyFont="1" applyFill="1" applyBorder="1" applyAlignment="1" applyProtection="1">
      <alignment horizontal="center" vertical="center"/>
      <protection locked="0"/>
    </xf>
    <xf numFmtId="168" fontId="1" fillId="13" borderId="3" xfId="22" applyNumberFormat="1" applyFont="1" applyFill="1" applyBorder="1" applyAlignment="1" applyProtection="1">
      <alignment horizontal="center" vertical="center"/>
      <protection locked="0"/>
    </xf>
    <xf numFmtId="168" fontId="1" fillId="13" borderId="6" xfId="22" applyNumberFormat="1" applyFont="1" applyFill="1" applyBorder="1" applyAlignment="1" applyProtection="1">
      <alignment horizontal="center" vertical="center"/>
      <protection locked="0"/>
    </xf>
    <xf numFmtId="168" fontId="1" fillId="13" borderId="8" xfId="22" applyNumberFormat="1" applyFont="1" applyFill="1" applyBorder="1" applyAlignment="1" applyProtection="1">
      <alignment horizontal="center" vertical="center"/>
      <protection locked="0"/>
    </xf>
    <xf numFmtId="0" fontId="8" fillId="17" borderId="19" xfId="28" applyFont="1" applyFill="1" applyBorder="1" applyAlignment="1" applyProtection="1">
      <alignment horizontal="center" vertical="center" wrapText="1"/>
      <protection hidden="1"/>
    </xf>
    <xf numFmtId="0" fontId="8" fillId="17" borderId="20" xfId="28" applyFont="1" applyFill="1" applyBorder="1" applyAlignment="1" applyProtection="1">
      <alignment horizontal="center" vertical="center" wrapText="1"/>
      <protection hidden="1"/>
    </xf>
    <xf numFmtId="0" fontId="8" fillId="17" borderId="18" xfId="28" applyFont="1" applyFill="1" applyBorder="1" applyAlignment="1" applyProtection="1">
      <alignment horizontal="center" vertical="center" wrapText="1"/>
      <protection hidden="1"/>
    </xf>
    <xf numFmtId="168" fontId="1" fillId="13" borderId="15" xfId="22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12" borderId="9" xfId="28" applyFont="1" applyFill="1" applyBorder="1" applyAlignment="1" applyProtection="1">
      <alignment horizontal="left" vertical="center" indent="1"/>
      <protection hidden="1"/>
    </xf>
    <xf numFmtId="0" fontId="4" fillId="12" borderId="10" xfId="28" applyFont="1" applyFill="1" applyBorder="1" applyAlignment="1" applyProtection="1">
      <alignment horizontal="left" vertical="center" indent="1"/>
      <protection hidden="1"/>
    </xf>
    <xf numFmtId="0" fontId="4" fillId="12" borderId="11" xfId="28" applyFont="1" applyFill="1" applyBorder="1" applyAlignment="1" applyProtection="1">
      <alignment horizontal="left" vertical="center" indent="1"/>
      <protection hidden="1"/>
    </xf>
    <xf numFmtId="0" fontId="4" fillId="0" borderId="1" xfId="28" applyFont="1" applyFill="1" applyBorder="1" applyAlignment="1" applyProtection="1">
      <alignment horizontal="left" vertical="center" indent="1"/>
      <protection hidden="1"/>
    </xf>
    <xf numFmtId="0" fontId="4" fillId="0" borderId="2" xfId="28" applyFont="1" applyFill="1" applyBorder="1" applyAlignment="1" applyProtection="1">
      <alignment horizontal="left" vertical="center" indent="1"/>
      <protection hidden="1"/>
    </xf>
    <xf numFmtId="0" fontId="4" fillId="0" borderId="3" xfId="28" applyFont="1" applyFill="1" applyBorder="1" applyAlignment="1" applyProtection="1">
      <alignment horizontal="left" vertical="center" indent="1"/>
      <protection hidden="1"/>
    </xf>
  </cellXfs>
  <cellStyles count="2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Standard" xfId="0" builtinId="0"/>
    <cellStyle name="Standard 2" xfId="21"/>
    <cellStyle name="Standard 2 2" xfId="22"/>
    <cellStyle name="Standard 2 2 2" xfId="23"/>
    <cellStyle name="Standard 2 3" xfId="24"/>
    <cellStyle name="Standard 3" xfId="25"/>
    <cellStyle name="Standard 4" xfId="26"/>
    <cellStyle name="Standard_Überarbeitete Abschnitte 11_10" xfId="27"/>
    <cellStyle name="Standard_Überarbeitete Abschnitte 11_10 2" xfId="28"/>
  </cellStyles>
  <dxfs count="5">
    <dxf>
      <font>
        <color theme="0"/>
      </font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font>
        <color theme="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78874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0</xdr:row>
      <xdr:rowOff>0</xdr:rowOff>
    </xdr:from>
    <xdr:to>
      <xdr:col>27</xdr:col>
      <xdr:colOff>0</xdr:colOff>
      <xdr:row>3</xdr:row>
      <xdr:rowOff>0</xdr:rowOff>
    </xdr:to>
    <xdr:pic>
      <xdr:nvPicPr>
        <xdr:cNvPr id="5158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35" r="3107" b="12196"/>
        <a:stretch>
          <a:fillRect/>
        </a:stretch>
      </xdr:blipFill>
      <xdr:spPr bwMode="auto">
        <a:xfrm>
          <a:off x="2981325" y="0"/>
          <a:ext cx="3267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17</xdr:row>
      <xdr:rowOff>66675</xdr:rowOff>
    </xdr:from>
    <xdr:to>
      <xdr:col>26</xdr:col>
      <xdr:colOff>28575</xdr:colOff>
      <xdr:row>67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5726" y="2314575"/>
          <a:ext cx="6010274" cy="7553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sation/Formulare/07%20Land%202015/09%20Verwendungsnachweis/02%20Ver&#246;ffentlichung/VWN%20F&#246;rderung%20von%20Vermarktungs-,%20Kinder-Jugendprojekten%20WMs%202023%20in%20Oberhof%202204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Änderungsdoku"/>
      <sheetName val="Seite 1"/>
      <sheetName val="Seite 2 ZN"/>
      <sheetName val="Seite 2 VWN"/>
      <sheetName val="Seite 3"/>
      <sheetName val="Sachbericht"/>
      <sheetName val="Belegliste 1.1"/>
      <sheetName val="Belegliste 1.2"/>
      <sheetName val="Belegliste 2."/>
      <sheetName val="Belegliste 3."/>
      <sheetName val="Belegliste Einnahme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zoomScaleNormal="100" workbookViewId="0">
      <selection activeCell="A10" sqref="A10"/>
    </sheetView>
  </sheetViews>
  <sheetFormatPr baseColWidth="10" defaultRowHeight="12" x14ac:dyDescent="0.2"/>
  <cols>
    <col min="1" max="1" width="10.7109375" style="74" customWidth="1"/>
    <col min="2" max="2" width="15.7109375" style="75" customWidth="1"/>
    <col min="3" max="3" width="78.7109375" style="74" customWidth="1"/>
    <col min="4" max="16384" width="11.42578125" style="74"/>
  </cols>
  <sheetData>
    <row r="1" spans="1:5" ht="15" customHeight="1" x14ac:dyDescent="0.2">
      <c r="B1" s="74"/>
    </row>
    <row r="2" spans="1:5" ht="15" customHeight="1" x14ac:dyDescent="0.2">
      <c r="A2" s="188" t="s">
        <v>21</v>
      </c>
      <c r="B2" s="188"/>
      <c r="C2" s="188"/>
    </row>
    <row r="3" spans="1:5" ht="15" customHeight="1" x14ac:dyDescent="0.2">
      <c r="A3" s="188"/>
      <c r="B3" s="188"/>
      <c r="C3" s="188"/>
    </row>
    <row r="4" spans="1:5" ht="15" customHeight="1" thickBot="1" x14ac:dyDescent="0.25">
      <c r="A4" s="189"/>
      <c r="B4" s="189"/>
      <c r="C4" s="189"/>
    </row>
    <row r="5" spans="1:5" ht="15" customHeight="1" thickTop="1" x14ac:dyDescent="0.2">
      <c r="A5" s="190" t="s">
        <v>40</v>
      </c>
      <c r="B5" s="190"/>
      <c r="C5" s="190"/>
    </row>
    <row r="6" spans="1:5" ht="15" customHeight="1" x14ac:dyDescent="0.2">
      <c r="A6" s="191"/>
      <c r="B6" s="191"/>
      <c r="C6" s="191"/>
    </row>
    <row r="7" spans="1:5" ht="15" customHeight="1" x14ac:dyDescent="0.2"/>
    <row r="8" spans="1:5" s="78" customFormat="1" ht="18" customHeight="1" x14ac:dyDescent="0.2">
      <c r="A8" s="76" t="s">
        <v>22</v>
      </c>
      <c r="B8" s="76" t="s">
        <v>23</v>
      </c>
      <c r="C8" s="77" t="s">
        <v>24</v>
      </c>
      <c r="E8" s="79"/>
    </row>
    <row r="9" spans="1:5" s="78" customFormat="1" ht="24" customHeight="1" x14ac:dyDescent="0.2">
      <c r="A9" s="80" t="s">
        <v>25</v>
      </c>
      <c r="B9" s="81">
        <v>44785</v>
      </c>
      <c r="C9" s="82" t="s">
        <v>26</v>
      </c>
    </row>
    <row r="10" spans="1:5" ht="24" customHeight="1" x14ac:dyDescent="0.2">
      <c r="A10" s="80"/>
      <c r="B10" s="81"/>
      <c r="C10" s="104"/>
    </row>
    <row r="11" spans="1:5" ht="24" customHeight="1" x14ac:dyDescent="0.2">
      <c r="A11" s="80"/>
      <c r="B11" s="81"/>
      <c r="C11" s="82"/>
    </row>
    <row r="12" spans="1:5" ht="24" customHeight="1" x14ac:dyDescent="0.2">
      <c r="A12" s="80"/>
      <c r="B12" s="81"/>
      <c r="C12" s="82"/>
    </row>
    <row r="13" spans="1:5" ht="24" customHeight="1" x14ac:dyDescent="0.2">
      <c r="A13" s="80"/>
      <c r="B13" s="105"/>
      <c r="C13" s="106"/>
    </row>
    <row r="14" spans="1:5" ht="24" customHeight="1" x14ac:dyDescent="0.2">
      <c r="A14" s="80"/>
      <c r="B14" s="81"/>
      <c r="C14" s="82"/>
    </row>
    <row r="15" spans="1:5" ht="24" customHeight="1" x14ac:dyDescent="0.2">
      <c r="A15" s="80"/>
      <c r="B15" s="81"/>
      <c r="C15" s="82"/>
    </row>
    <row r="16" spans="1:5" ht="24" customHeight="1" x14ac:dyDescent="0.2">
      <c r="A16" s="80"/>
      <c r="B16" s="81"/>
      <c r="C16" s="82"/>
    </row>
    <row r="17" spans="1:3" ht="24" customHeight="1" x14ac:dyDescent="0.2">
      <c r="A17" s="80"/>
      <c r="B17" s="81"/>
      <c r="C17" s="82"/>
    </row>
    <row r="18" spans="1:3" ht="24" customHeight="1" x14ac:dyDescent="0.2">
      <c r="A18" s="80"/>
      <c r="B18" s="81"/>
      <c r="C18" s="82"/>
    </row>
  </sheetData>
  <sheetProtection password="EF62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C65"/>
  <sheetViews>
    <sheetView showGridLines="0" tabSelected="1" zoomScaleNormal="100" workbookViewId="0">
      <selection activeCell="A5" sqref="A5:M5"/>
    </sheetView>
  </sheetViews>
  <sheetFormatPr baseColWidth="10" defaultRowHeight="12.75" customHeight="1" x14ac:dyDescent="0.2"/>
  <cols>
    <col min="1" max="26" width="3.5703125" style="2" customWidth="1"/>
    <col min="27" max="27" width="0.85546875" style="2" customWidth="1"/>
    <col min="28" max="28" width="15.7109375" style="2" hidden="1" customWidth="1"/>
    <col min="29" max="16384" width="11.42578125" style="2"/>
  </cols>
  <sheetData>
    <row r="1" spans="1:28" s="3" customFormat="1" ht="15" customHeight="1" x14ac:dyDescent="0.2">
      <c r="AB1" s="178"/>
    </row>
    <row r="2" spans="1:28" s="3" customFormat="1" ht="15" customHeight="1" x14ac:dyDescent="0.2">
      <c r="AB2" s="178"/>
    </row>
    <row r="3" spans="1:28" s="3" customFormat="1" ht="15" customHeight="1" x14ac:dyDescent="0.2">
      <c r="AB3" s="178"/>
    </row>
    <row r="4" spans="1:28" ht="15" customHeight="1" x14ac:dyDescent="0.2">
      <c r="A4" s="2" t="s">
        <v>59</v>
      </c>
      <c r="AB4" s="178"/>
    </row>
    <row r="5" spans="1:28" ht="15" customHeight="1" x14ac:dyDescent="0.2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6"/>
      <c r="N5" s="4"/>
      <c r="AB5" s="178"/>
    </row>
    <row r="6" spans="1:28" ht="15" customHeight="1" x14ac:dyDescent="0.2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9"/>
      <c r="N6" s="5"/>
      <c r="AB6" s="178"/>
    </row>
    <row r="7" spans="1:28" ht="15" customHeight="1" x14ac:dyDescent="0.2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9"/>
      <c r="N7" s="5"/>
      <c r="AB7" s="178"/>
    </row>
    <row r="8" spans="1:28" ht="15" customHeight="1" x14ac:dyDescent="0.2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9"/>
      <c r="N8" s="5"/>
      <c r="AB8" s="178"/>
    </row>
    <row r="9" spans="1:28" ht="15" customHeight="1" x14ac:dyDescent="0.2">
      <c r="A9" s="230"/>
      <c r="B9" s="231"/>
      <c r="C9" s="231"/>
      <c r="D9" s="232"/>
      <c r="E9" s="232"/>
      <c r="F9" s="232"/>
      <c r="G9" s="232"/>
      <c r="H9" s="232"/>
      <c r="I9" s="232"/>
      <c r="J9" s="232"/>
      <c r="K9" s="232"/>
      <c r="L9" s="232"/>
      <c r="M9" s="233"/>
      <c r="N9" s="5"/>
      <c r="AB9" s="178"/>
    </row>
    <row r="10" spans="1:28" ht="15" customHeight="1" x14ac:dyDescent="0.2">
      <c r="B10" s="6"/>
      <c r="C10" s="6"/>
      <c r="D10" s="6"/>
      <c r="E10" s="6"/>
      <c r="F10" s="6"/>
      <c r="G10" s="6"/>
      <c r="H10" s="6"/>
      <c r="N10" s="7"/>
      <c r="AB10" s="178"/>
    </row>
    <row r="11" spans="1:28" ht="15" customHeight="1" x14ac:dyDescent="0.2">
      <c r="AB11" s="178"/>
    </row>
    <row r="12" spans="1:28" s="10" customFormat="1" ht="15" customHeight="1" x14ac:dyDescent="0.2">
      <c r="A12" s="8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O12" s="11" t="s">
        <v>11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3"/>
      <c r="AB12" s="179"/>
    </row>
    <row r="13" spans="1:28" s="10" customFormat="1" ht="15" customHeight="1" x14ac:dyDescent="0.2">
      <c r="A13" s="8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N13" s="9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6"/>
      <c r="AB13" s="179"/>
    </row>
    <row r="14" spans="1:28" s="10" customFormat="1" ht="15" customHeight="1" x14ac:dyDescent="0.2">
      <c r="A14" s="8" t="s">
        <v>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  <c r="AB14" s="179"/>
    </row>
    <row r="15" spans="1:28" s="10" customFormat="1" ht="15" customHeight="1" x14ac:dyDescent="0.2">
      <c r="A15" s="8" t="s">
        <v>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79"/>
    </row>
    <row r="16" spans="1:28" s="10" customFormat="1" ht="15" customHeight="1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179"/>
    </row>
    <row r="17" spans="1:28" s="22" customFormat="1" ht="18" customHeight="1" x14ac:dyDescent="0.2">
      <c r="A17" s="10"/>
      <c r="B17" s="10"/>
      <c r="C17" s="10"/>
      <c r="D17" s="10"/>
      <c r="E17" s="10"/>
      <c r="F17" s="10"/>
      <c r="G17" s="10"/>
      <c r="H17" s="10"/>
      <c r="I17" s="9"/>
      <c r="J17" s="9"/>
      <c r="K17" s="9"/>
      <c r="L17" s="9"/>
      <c r="M17" s="9"/>
      <c r="N17" s="9"/>
      <c r="O17" s="20" t="s">
        <v>12</v>
      </c>
      <c r="P17" s="114"/>
      <c r="Q17" s="114"/>
      <c r="R17" s="21"/>
      <c r="S17" s="21"/>
      <c r="T17" s="124"/>
      <c r="U17" s="237">
        <f ca="1">TODAY()</f>
        <v>44785</v>
      </c>
      <c r="V17" s="238"/>
      <c r="W17" s="238"/>
      <c r="X17" s="238"/>
      <c r="Y17" s="238"/>
      <c r="Z17" s="238"/>
      <c r="AA17" s="239"/>
      <c r="AB17" s="179"/>
    </row>
    <row r="18" spans="1:28" s="22" customFormat="1" ht="18" customHeight="1" x14ac:dyDescent="0.2">
      <c r="A18" s="10"/>
      <c r="B18" s="10"/>
      <c r="C18" s="10"/>
      <c r="D18" s="10"/>
      <c r="E18" s="10"/>
      <c r="F18" s="10"/>
      <c r="G18" s="10"/>
      <c r="H18" s="10"/>
      <c r="I18" s="9"/>
      <c r="J18" s="9"/>
      <c r="K18" s="9"/>
      <c r="L18" s="9"/>
      <c r="M18" s="9"/>
      <c r="N18" s="9"/>
      <c r="O18" s="125" t="s">
        <v>10</v>
      </c>
      <c r="P18" s="126"/>
      <c r="Q18" s="126"/>
      <c r="R18" s="127"/>
      <c r="S18" s="127"/>
      <c r="T18" s="10"/>
      <c r="U18" s="240"/>
      <c r="V18" s="241"/>
      <c r="W18" s="241"/>
      <c r="X18" s="241"/>
      <c r="Y18" s="241"/>
      <c r="Z18" s="241"/>
      <c r="AA18" s="242"/>
      <c r="AB18" s="179"/>
    </row>
    <row r="19" spans="1:28" ht="12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9"/>
      <c r="T19" s="29"/>
      <c r="U19" s="29"/>
      <c r="V19" s="29"/>
      <c r="W19" s="29"/>
      <c r="X19" s="29"/>
      <c r="Y19" s="29"/>
      <c r="Z19" s="29"/>
      <c r="AB19" s="178"/>
    </row>
    <row r="20" spans="1:28" ht="24" customHeight="1" x14ac:dyDescent="0.2">
      <c r="A20" s="243" t="s">
        <v>19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5"/>
      <c r="AB20" s="178"/>
    </row>
    <row r="21" spans="1:28" ht="12" customHeight="1" x14ac:dyDescent="0.2">
      <c r="A21" s="234" t="s">
        <v>52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178"/>
    </row>
    <row r="22" spans="1:28" ht="12" customHeight="1" x14ac:dyDescent="0.2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178"/>
    </row>
    <row r="23" spans="1:28" ht="12" customHeight="1" x14ac:dyDescent="0.2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178"/>
    </row>
    <row r="24" spans="1:28" ht="12" customHeight="1" x14ac:dyDescent="0.2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178"/>
    </row>
    <row r="25" spans="1:28" s="27" customFormat="1" ht="15" customHeight="1" x14ac:dyDescent="0.2">
      <c r="A25" s="24" t="s">
        <v>14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178"/>
    </row>
    <row r="26" spans="1:28" ht="5.0999999999999996" customHeight="1" x14ac:dyDescent="0.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31"/>
      <c r="AB26" s="178"/>
    </row>
    <row r="27" spans="1:28" ht="14.1" customHeight="1" x14ac:dyDescent="0.2">
      <c r="A27" s="195" t="s">
        <v>41</v>
      </c>
      <c r="B27" s="196"/>
      <c r="C27" s="196"/>
      <c r="D27" s="196"/>
      <c r="E27" s="196"/>
      <c r="F27" s="196"/>
      <c r="G27" s="196"/>
      <c r="H27" s="197" t="s">
        <v>42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9"/>
      <c r="AB27" s="178"/>
    </row>
    <row r="28" spans="1:28" ht="14.1" customHeight="1" x14ac:dyDescent="0.2">
      <c r="A28" s="195"/>
      <c r="B28" s="196"/>
      <c r="C28" s="196"/>
      <c r="D28" s="196"/>
      <c r="E28" s="196"/>
      <c r="F28" s="196"/>
      <c r="G28" s="196"/>
      <c r="H28" s="200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2"/>
      <c r="AB28" s="178"/>
    </row>
    <row r="29" spans="1:28" ht="14.1" customHeight="1" x14ac:dyDescent="0.2">
      <c r="A29" s="195"/>
      <c r="B29" s="196"/>
      <c r="C29" s="196"/>
      <c r="D29" s="196"/>
      <c r="E29" s="196"/>
      <c r="F29" s="196"/>
      <c r="G29" s="196"/>
      <c r="H29" s="203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5"/>
      <c r="AB29" s="178"/>
    </row>
    <row r="30" spans="1:28" ht="5.0999999999999996" customHeight="1" x14ac:dyDescent="0.2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34"/>
      <c r="AB30" s="178"/>
    </row>
    <row r="31" spans="1:28" ht="18" customHeight="1" x14ac:dyDescent="0.2">
      <c r="A31" s="32" t="s">
        <v>15</v>
      </c>
      <c r="B31" s="7"/>
      <c r="C31" s="7"/>
      <c r="D31" s="7"/>
      <c r="E31" s="7"/>
      <c r="F31" s="7"/>
      <c r="G31" s="7"/>
      <c r="H31" s="215"/>
      <c r="I31" s="216"/>
      <c r="J31" s="216"/>
      <c r="K31" s="217"/>
      <c r="M31" s="7"/>
      <c r="N31" s="7"/>
      <c r="O31" s="7"/>
      <c r="P31" s="7"/>
      <c r="Q31" s="7"/>
      <c r="R31" s="7"/>
      <c r="S31" s="7"/>
      <c r="T31" s="7"/>
      <c r="U31" s="7"/>
      <c r="V31" s="33" t="s">
        <v>16</v>
      </c>
      <c r="W31" s="215"/>
      <c r="X31" s="216"/>
      <c r="Y31" s="216"/>
      <c r="Z31" s="217"/>
      <c r="AA31" s="34"/>
      <c r="AB31" s="178"/>
    </row>
    <row r="32" spans="1:28" ht="5.0999999999999996" customHeight="1" x14ac:dyDescent="0.2">
      <c r="A32" s="40"/>
      <c r="B32" s="7"/>
      <c r="C32" s="7"/>
      <c r="D32" s="7"/>
      <c r="E32" s="7"/>
      <c r="F32" s="7"/>
      <c r="G32" s="7"/>
      <c r="H32" s="7"/>
      <c r="I32" s="7"/>
      <c r="J32" s="7"/>
      <c r="K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34"/>
      <c r="AB32" s="178"/>
    </row>
    <row r="33" spans="1:29" ht="18" customHeight="1" x14ac:dyDescent="0.2">
      <c r="A33" s="32" t="s">
        <v>17</v>
      </c>
      <c r="B33" s="7"/>
      <c r="C33" s="7"/>
      <c r="D33" s="7"/>
      <c r="E33" s="7"/>
      <c r="F33" s="7"/>
      <c r="G33" s="7"/>
      <c r="H33" s="215"/>
      <c r="I33" s="216"/>
      <c r="J33" s="216"/>
      <c r="K33" s="217"/>
      <c r="M33" s="7"/>
      <c r="N33" s="7"/>
      <c r="O33" s="7"/>
      <c r="P33" s="7"/>
      <c r="Q33" s="7"/>
      <c r="R33" s="7"/>
      <c r="S33" s="7"/>
      <c r="T33" s="7"/>
      <c r="U33" s="7"/>
      <c r="V33" s="33" t="s">
        <v>5</v>
      </c>
      <c r="W33" s="215"/>
      <c r="X33" s="216"/>
      <c r="Y33" s="216"/>
      <c r="Z33" s="217"/>
      <c r="AA33" s="34"/>
      <c r="AB33" s="178"/>
    </row>
    <row r="34" spans="1:29" ht="5.0999999999999996" customHeight="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7"/>
      <c r="S34" s="42"/>
      <c r="T34" s="42"/>
      <c r="U34" s="42"/>
      <c r="V34" s="42"/>
      <c r="W34" s="42"/>
      <c r="X34" s="42"/>
      <c r="Y34" s="42"/>
      <c r="Z34" s="42"/>
      <c r="AA34" s="45"/>
      <c r="AB34" s="178"/>
    </row>
    <row r="35" spans="1:29" ht="12" customHeight="1" x14ac:dyDescent="0.2">
      <c r="R35" s="48"/>
      <c r="AB35" s="178"/>
    </row>
    <row r="36" spans="1:29" s="27" customFormat="1" ht="15" customHeight="1" x14ac:dyDescent="0.2">
      <c r="A36" s="24" t="s">
        <v>28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6"/>
      <c r="AB36" s="178"/>
    </row>
    <row r="37" spans="1:29" ht="5.0999999999999996" customHeight="1" x14ac:dyDescent="0.2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9"/>
      <c r="S37" s="29"/>
      <c r="T37" s="29"/>
      <c r="U37" s="29"/>
      <c r="V37" s="29"/>
      <c r="W37" s="29"/>
      <c r="X37" s="29"/>
      <c r="Y37" s="29"/>
      <c r="Z37" s="29"/>
      <c r="AA37" s="31"/>
      <c r="AB37" s="178"/>
      <c r="AC37" s="27"/>
    </row>
    <row r="38" spans="1:29" ht="11.1" customHeight="1" x14ac:dyDescent="0.2">
      <c r="A38" s="211" t="s">
        <v>89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108"/>
      <c r="V38" s="7"/>
      <c r="W38" s="7"/>
      <c r="X38" s="7"/>
      <c r="Y38" s="7"/>
      <c r="Z38" s="7"/>
      <c r="AA38" s="34"/>
      <c r="AB38" s="183">
        <f>MOD(ROUND(W39,2),AB44)</f>
        <v>0</v>
      </c>
      <c r="AC38" s="27"/>
    </row>
    <row r="39" spans="1:29" ht="18" customHeight="1" x14ac:dyDescent="0.2">
      <c r="A39" s="211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108"/>
      <c r="V39" s="115" t="s">
        <v>29</v>
      </c>
      <c r="W39" s="221"/>
      <c r="X39" s="222"/>
      <c r="Y39" s="222"/>
      <c r="Z39" s="223"/>
      <c r="AA39" s="34"/>
      <c r="AB39" s="182">
        <f>ROUNDDOWN(ROUND(W39,2)/4000,0)</f>
        <v>0</v>
      </c>
      <c r="AC39" s="27"/>
    </row>
    <row r="40" spans="1:29" ht="5.0999999999999996" customHeight="1" x14ac:dyDescent="0.2">
      <c r="A40" s="4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5"/>
      <c r="AB40" s="178"/>
      <c r="AC40" s="27"/>
    </row>
    <row r="41" spans="1:29" ht="12" customHeight="1" x14ac:dyDescent="0.2">
      <c r="A41" s="7"/>
      <c r="B41" s="53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78"/>
      <c r="AC41" s="27"/>
    </row>
    <row r="42" spans="1:29" s="27" customFormat="1" ht="15" customHeight="1" x14ac:dyDescent="0.2">
      <c r="A42" s="24" t="s">
        <v>30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6"/>
      <c r="AB42" s="178"/>
    </row>
    <row r="43" spans="1:29" s="7" customFormat="1" ht="12" customHeight="1" x14ac:dyDescent="0.2">
      <c r="A43" s="209" t="s">
        <v>46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3" t="s">
        <v>44</v>
      </c>
      <c r="O43" s="213"/>
      <c r="P43" s="213"/>
      <c r="Q43" s="213"/>
      <c r="R43" s="116"/>
      <c r="AA43" s="34"/>
      <c r="AB43" s="180"/>
      <c r="AC43" s="27"/>
    </row>
    <row r="44" spans="1:29" ht="18" customHeight="1" x14ac:dyDescent="0.2">
      <c r="A44" s="211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4"/>
      <c r="O44" s="214"/>
      <c r="P44" s="214"/>
      <c r="Q44" s="214"/>
      <c r="R44" s="206"/>
      <c r="S44" s="207"/>
      <c r="T44" s="208"/>
      <c r="V44" s="115" t="s">
        <v>29</v>
      </c>
      <c r="W44" s="218">
        <f>ROUND(R44,0)*AB44</f>
        <v>0</v>
      </c>
      <c r="X44" s="219"/>
      <c r="Y44" s="219"/>
      <c r="Z44" s="220"/>
      <c r="AA44" s="34"/>
      <c r="AB44" s="183">
        <v>4000</v>
      </c>
      <c r="AC44" s="27"/>
    </row>
    <row r="45" spans="1:29" ht="12" customHeight="1" x14ac:dyDescent="0.2">
      <c r="A45" s="211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4"/>
      <c r="O45" s="214"/>
      <c r="P45" s="214"/>
      <c r="Q45" s="214"/>
      <c r="R45" s="108"/>
      <c r="S45" s="108"/>
      <c r="T45" s="108"/>
      <c r="U45" s="7"/>
      <c r="V45" s="83"/>
      <c r="W45" s="113"/>
      <c r="X45" s="113"/>
      <c r="Y45" s="113"/>
      <c r="Z45" s="113"/>
      <c r="AA45" s="34"/>
      <c r="AB45" s="178"/>
    </row>
    <row r="46" spans="1:29" ht="5.0999999999999996" customHeight="1" x14ac:dyDescent="0.2">
      <c r="A46" s="32"/>
      <c r="B46" s="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7"/>
      <c r="V46" s="83"/>
      <c r="W46" s="111"/>
      <c r="X46" s="111"/>
      <c r="Y46" s="111"/>
      <c r="Z46" s="111"/>
      <c r="AA46" s="34"/>
      <c r="AB46" s="178"/>
    </row>
    <row r="47" spans="1:29" ht="18" customHeight="1" x14ac:dyDescent="0.2">
      <c r="A47" s="32" t="s">
        <v>45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46"/>
      <c r="S47" s="7"/>
      <c r="T47" s="7"/>
      <c r="U47" s="7"/>
      <c r="V47" s="115" t="s">
        <v>29</v>
      </c>
      <c r="W47" s="218">
        <f>MIN(ROUND(W39,0),W44)</f>
        <v>0</v>
      </c>
      <c r="X47" s="219"/>
      <c r="Y47" s="219"/>
      <c r="Z47" s="220"/>
      <c r="AA47" s="34"/>
      <c r="AB47" s="178"/>
    </row>
    <row r="48" spans="1:29" ht="5.0999999999999996" customHeight="1" x14ac:dyDescent="0.2">
      <c r="A48" s="41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5"/>
      <c r="AB48" s="178"/>
    </row>
    <row r="49" spans="1:28" ht="12" customHeight="1" x14ac:dyDescent="0.2">
      <c r="G49" s="7"/>
      <c r="H49" s="7"/>
      <c r="I49" s="7"/>
      <c r="J49" s="7"/>
      <c r="K49" s="7"/>
      <c r="L49" s="54"/>
      <c r="M49" s="54"/>
      <c r="N49" s="54"/>
      <c r="O49" s="54"/>
      <c r="P49" s="54"/>
      <c r="Q49" s="54"/>
      <c r="R49" s="55"/>
      <c r="S49" s="55"/>
      <c r="T49" s="55"/>
      <c r="U49" s="55"/>
      <c r="V49" s="55"/>
      <c r="W49" s="55"/>
      <c r="X49" s="55"/>
      <c r="Y49" s="55"/>
      <c r="Z49" s="56"/>
      <c r="AB49" s="178"/>
    </row>
    <row r="50" spans="1:28" s="27" customFormat="1" ht="15" customHeight="1" x14ac:dyDescent="0.2">
      <c r="A50" s="24" t="s">
        <v>43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6"/>
      <c r="AB50" s="178"/>
    </row>
    <row r="51" spans="1:28" s="84" customFormat="1" ht="5.0999999999999996" customHeight="1" x14ac:dyDescent="0.2">
      <c r="A51" s="99"/>
      <c r="B51" s="100"/>
      <c r="C51" s="100"/>
      <c r="D51" s="100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2"/>
      <c r="AB51" s="181"/>
    </row>
    <row r="52" spans="1:28" s="84" customFormat="1" ht="15" customHeight="1" x14ac:dyDescent="0.2">
      <c r="A52" s="85" t="str">
        <f>CONCATENATE("Ich bitte um Überweisung des Betrages in Höhe von ",IF('Seite 1'!W47=0,"_____,__ €",TEXT('Seite 1'!W47,"#.###,00 €"))," auf nachstehendes Konto:")</f>
        <v>Ich bitte um Überweisung des Betrages in Höhe von _____,__ € auf nachstehendes Konto: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7"/>
      <c r="AB52" s="181"/>
    </row>
    <row r="53" spans="1:28" s="84" customFormat="1" ht="5.0999999999999996" customHeight="1" x14ac:dyDescent="0.2">
      <c r="A53" s="88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181"/>
    </row>
    <row r="54" spans="1:28" s="84" customFormat="1" ht="18" customHeight="1" x14ac:dyDescent="0.2">
      <c r="A54" s="85" t="s">
        <v>60</v>
      </c>
      <c r="B54" s="89"/>
      <c r="C54" s="86"/>
      <c r="D54" s="86"/>
      <c r="E54" s="192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Q54" s="89" t="s">
        <v>62</v>
      </c>
      <c r="R54" s="86"/>
      <c r="S54" s="86"/>
      <c r="T54" s="192"/>
      <c r="U54" s="193"/>
      <c r="V54" s="193"/>
      <c r="W54" s="193"/>
      <c r="X54" s="193"/>
      <c r="Y54" s="193"/>
      <c r="Z54" s="194"/>
      <c r="AA54" s="87"/>
      <c r="AB54" s="181"/>
    </row>
    <row r="55" spans="1:28" s="84" customFormat="1" ht="5.0999999999999996" customHeight="1" x14ac:dyDescent="0.2">
      <c r="A55" s="88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91"/>
      <c r="AA55" s="87"/>
      <c r="AB55" s="181"/>
    </row>
    <row r="56" spans="1:28" s="84" customFormat="1" ht="18" customHeight="1" x14ac:dyDescent="0.2">
      <c r="A56" s="85" t="s">
        <v>61</v>
      </c>
      <c r="C56" s="103"/>
      <c r="D56" s="86"/>
      <c r="E56" s="90"/>
      <c r="F56" s="92"/>
      <c r="G56" s="93"/>
      <c r="H56" s="94"/>
      <c r="I56" s="93"/>
      <c r="J56" s="94"/>
      <c r="K56" s="93"/>
      <c r="L56" s="94"/>
      <c r="M56" s="93"/>
      <c r="N56" s="94"/>
      <c r="O56" s="93"/>
      <c r="P56" s="95"/>
      <c r="Q56" s="89" t="s">
        <v>63</v>
      </c>
      <c r="R56" s="86"/>
      <c r="S56" s="86"/>
      <c r="T56" s="192"/>
      <c r="U56" s="193"/>
      <c r="V56" s="193"/>
      <c r="W56" s="193"/>
      <c r="X56" s="193"/>
      <c r="Y56" s="193"/>
      <c r="Z56" s="194"/>
      <c r="AA56" s="87"/>
      <c r="AB56" s="181"/>
    </row>
    <row r="57" spans="1:28" s="84" customFormat="1" ht="5.0999999999999996" customHeight="1" x14ac:dyDescent="0.2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181"/>
    </row>
    <row r="58" spans="1:28" ht="12" customHeight="1" x14ac:dyDescent="0.2">
      <c r="D58" s="184"/>
      <c r="E58" s="184"/>
      <c r="G58" s="7"/>
      <c r="H58" s="7"/>
      <c r="I58" s="7"/>
      <c r="J58" s="7"/>
      <c r="K58" s="7"/>
      <c r="L58" s="54"/>
      <c r="M58" s="54"/>
      <c r="N58" s="54"/>
      <c r="O58" s="54"/>
      <c r="P58" s="54"/>
      <c r="Q58" s="54"/>
      <c r="R58" s="55"/>
      <c r="S58" s="55"/>
      <c r="T58" s="55"/>
      <c r="U58" s="55"/>
      <c r="V58" s="55"/>
      <c r="W58" s="55"/>
      <c r="X58" s="55"/>
      <c r="Y58" s="55"/>
      <c r="Z58" s="56"/>
      <c r="AB58" s="178"/>
    </row>
    <row r="59" spans="1:28" ht="5.0999999999999996" customHeight="1" x14ac:dyDescent="0.2">
      <c r="A59" s="29"/>
      <c r="B59" s="29"/>
      <c r="C59" s="29"/>
      <c r="D59" s="7"/>
      <c r="E59" s="7"/>
      <c r="F59" s="7"/>
      <c r="G59" s="7"/>
      <c r="H59" s="7"/>
      <c r="I59" s="7"/>
      <c r="J59" s="7"/>
      <c r="K59" s="7"/>
      <c r="L59" s="54"/>
      <c r="M59" s="54"/>
      <c r="N59" s="54"/>
      <c r="O59" s="54"/>
      <c r="P59" s="54"/>
      <c r="Q59" s="54"/>
      <c r="R59" s="55"/>
      <c r="S59" s="55"/>
      <c r="T59" s="55"/>
      <c r="U59" s="55"/>
      <c r="V59" s="55"/>
      <c r="W59" s="55"/>
      <c r="X59" s="55"/>
      <c r="Y59" s="55"/>
      <c r="Z59" s="56"/>
      <c r="AB59" s="178"/>
    </row>
    <row r="60" spans="1:28" ht="12" customHeight="1" x14ac:dyDescent="0.2">
      <c r="A60" s="23" t="s">
        <v>13</v>
      </c>
      <c r="B60" s="57" t="s">
        <v>80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B60" s="178"/>
    </row>
    <row r="61" spans="1:28" ht="12" customHeight="1" x14ac:dyDescent="0.2">
      <c r="A61" s="58"/>
      <c r="B61" s="57" t="s">
        <v>81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B61" s="178"/>
    </row>
    <row r="62" spans="1:28" ht="12" customHeight="1" x14ac:dyDescent="0.2">
      <c r="A62" s="58"/>
      <c r="B62" s="57" t="s">
        <v>82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B62" s="178"/>
    </row>
    <row r="63" spans="1:28" ht="12" customHeight="1" x14ac:dyDescent="0.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B63" s="178"/>
    </row>
    <row r="64" spans="1:28" ht="12" customHeight="1" x14ac:dyDescent="0.2">
      <c r="A64" s="4" t="str">
        <f>Änderungsdoku!$A$5</f>
        <v>VWN PAR - Gewinnung Azubis Pflege</v>
      </c>
      <c r="AB64" s="178"/>
    </row>
    <row r="65" spans="1:28" ht="12" customHeight="1" x14ac:dyDescent="0.2">
      <c r="A65" s="59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1.0 vom 12.08.22</v>
      </c>
      <c r="AB65" s="178"/>
    </row>
  </sheetData>
  <sheetProtection password="EF62" sheet="1" objects="1" scenarios="1" selectLockedCells="1" autoFilter="0"/>
  <mergeCells count="26">
    <mergeCell ref="A5:M5"/>
    <mergeCell ref="A6:M6"/>
    <mergeCell ref="A9:C9"/>
    <mergeCell ref="D9:M9"/>
    <mergeCell ref="E54:P54"/>
    <mergeCell ref="A21:AA24"/>
    <mergeCell ref="A7:M7"/>
    <mergeCell ref="A8:M8"/>
    <mergeCell ref="U17:AA17"/>
    <mergeCell ref="U18:AA18"/>
    <mergeCell ref="A20:AA20"/>
    <mergeCell ref="T54:Z54"/>
    <mergeCell ref="T56:Z56"/>
    <mergeCell ref="A27:G29"/>
    <mergeCell ref="H27:AA29"/>
    <mergeCell ref="R44:T44"/>
    <mergeCell ref="A43:M45"/>
    <mergeCell ref="A38:T39"/>
    <mergeCell ref="N43:Q45"/>
    <mergeCell ref="W31:Z31"/>
    <mergeCell ref="W47:Z47"/>
    <mergeCell ref="H33:K33"/>
    <mergeCell ref="H31:K31"/>
    <mergeCell ref="W44:Z44"/>
    <mergeCell ref="W39:Z39"/>
    <mergeCell ref="W33:Z33"/>
  </mergeCells>
  <phoneticPr fontId="7" type="noConversion"/>
  <conditionalFormatting sqref="W39:Z39">
    <cfRule type="expression" dxfId="4" priority="1">
      <formula>$AB$38&lt;&gt;0</formula>
    </cfRule>
  </conditionalFormatting>
  <dataValidations count="3">
    <dataValidation type="whole" allowBlank="1" showErrorMessage="1" errorTitle="Anzahl Azubis" error="Bitte nur ganze Zahlen eingeben bzw. die bewilligte Anzahl beachten!" sqref="R44:T44">
      <formula1>0</formula1>
      <formula2>AB39</formula2>
    </dataValidation>
    <dataValidation type="textLength" operator="lessThanOrEqual" allowBlank="1" showErrorMessage="1" errorTitle="IBAN" error="Bitte nur vier Zeichen eingeben!" sqref="G56 I56 K56 M56">
      <formula1>4</formula1>
    </dataValidation>
    <dataValidation type="textLength" operator="lessThanOrEqual" allowBlank="1" showErrorMessage="1" errorTitle="IBAN" error="Bitte nur zwei Zeichen eingeben!" sqref="O56">
      <formula1>2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1"/>
  <sheetViews>
    <sheetView showGridLines="0" zoomScaleNormal="100" workbookViewId="0">
      <selection activeCell="V1" sqref="V1:AA1"/>
    </sheetView>
  </sheetViews>
  <sheetFormatPr baseColWidth="10" defaultRowHeight="12" customHeight="1" x14ac:dyDescent="0.2"/>
  <cols>
    <col min="1" max="1" width="1.7109375" style="131" customWidth="1"/>
    <col min="2" max="26" width="3.5703125" style="131" customWidth="1"/>
    <col min="27" max="27" width="1.7109375" style="131" customWidth="1"/>
    <col min="28" max="16384" width="11.42578125" style="131"/>
  </cols>
  <sheetData>
    <row r="1" spans="1:27" ht="15" customHeight="1" x14ac:dyDescent="0.2">
      <c r="P1" s="132"/>
      <c r="Q1" s="132"/>
      <c r="R1" s="132"/>
      <c r="S1" s="132"/>
      <c r="T1" s="133"/>
      <c r="U1" s="43" t="s">
        <v>10</v>
      </c>
      <c r="V1" s="248">
        <f>'Seite 1'!$U$18</f>
        <v>0</v>
      </c>
      <c r="W1" s="248"/>
      <c r="X1" s="248"/>
      <c r="Y1" s="248"/>
      <c r="Z1" s="248"/>
      <c r="AA1" s="248"/>
    </row>
    <row r="2" spans="1:27" ht="15" customHeight="1" x14ac:dyDescent="0.2">
      <c r="P2" s="132"/>
      <c r="Q2" s="132"/>
      <c r="R2" s="132"/>
      <c r="S2" s="132"/>
      <c r="T2" s="133"/>
      <c r="U2" s="44" t="s">
        <v>18</v>
      </c>
      <c r="V2" s="249">
        <f ca="1">'Seite 1'!$U$17</f>
        <v>44785</v>
      </c>
      <c r="W2" s="249"/>
      <c r="X2" s="249"/>
      <c r="Y2" s="249"/>
      <c r="Z2" s="249"/>
      <c r="AA2" s="249"/>
    </row>
    <row r="3" spans="1:27" ht="12" customHeight="1" x14ac:dyDescent="0.2">
      <c r="U3" s="134"/>
      <c r="V3" s="134"/>
      <c r="W3" s="134"/>
      <c r="X3" s="134"/>
      <c r="Y3" s="134"/>
    </row>
    <row r="4" spans="1:27" s="27" customFormat="1" ht="15" customHeight="1" x14ac:dyDescent="0.2">
      <c r="A4" s="24" t="s">
        <v>73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6"/>
    </row>
    <row r="5" spans="1:27" ht="5.0999999999999996" customHeight="1" x14ac:dyDescent="0.2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7"/>
      <c r="V5" s="137"/>
      <c r="W5" s="137"/>
      <c r="X5" s="137"/>
      <c r="Y5" s="137"/>
      <c r="Z5" s="136"/>
      <c r="AA5" s="138"/>
    </row>
    <row r="6" spans="1:27" ht="12" customHeight="1" x14ac:dyDescent="0.2">
      <c r="A6" s="139" t="s">
        <v>69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1"/>
    </row>
    <row r="7" spans="1:27" ht="12" customHeight="1" x14ac:dyDescent="0.2">
      <c r="A7" s="139" t="s">
        <v>70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1"/>
    </row>
    <row r="8" spans="1:27" ht="5.0999999999999996" customHeight="1" x14ac:dyDescent="0.2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1"/>
    </row>
    <row r="9" spans="1:27" ht="5.0999999999999996" customHeight="1" x14ac:dyDescent="0.2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6"/>
    </row>
    <row r="10" spans="1:27" ht="15" customHeight="1" x14ac:dyDescent="0.2">
      <c r="A10" s="147" t="s">
        <v>65</v>
      </c>
      <c r="B10" s="148"/>
      <c r="C10" s="148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AA10" s="149"/>
    </row>
    <row r="11" spans="1:27" ht="15" customHeight="1" x14ac:dyDescent="0.2">
      <c r="A11" s="150" t="s">
        <v>71</v>
      </c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AA11" s="149"/>
    </row>
    <row r="12" spans="1:27" ht="15" customHeight="1" x14ac:dyDescent="0.2">
      <c r="A12" s="150" t="s">
        <v>72</v>
      </c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AA12" s="149"/>
    </row>
    <row r="13" spans="1:27" ht="5.0999999999999996" customHeight="1" x14ac:dyDescent="0.2">
      <c r="A13" s="152"/>
      <c r="B13" s="153"/>
      <c r="C13" s="153"/>
      <c r="D13" s="153"/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3"/>
      <c r="AA13" s="156"/>
    </row>
    <row r="14" spans="1:27" ht="5.0999999999999996" customHeight="1" x14ac:dyDescent="0.2">
      <c r="A14" s="157"/>
      <c r="B14" s="136"/>
      <c r="C14" s="136"/>
      <c r="D14" s="136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36"/>
      <c r="AA14" s="138"/>
    </row>
    <row r="15" spans="1:27" ht="12" customHeight="1" x14ac:dyDescent="0.2">
      <c r="A15" s="160" t="s">
        <v>66</v>
      </c>
      <c r="B15" s="143"/>
      <c r="C15" s="143"/>
      <c r="D15" s="143"/>
      <c r="E15" s="161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43"/>
      <c r="AA15" s="141"/>
    </row>
    <row r="16" spans="1:27" ht="12" customHeight="1" x14ac:dyDescent="0.2">
      <c r="A16" s="160" t="s">
        <v>67</v>
      </c>
      <c r="B16" s="143"/>
      <c r="C16" s="143"/>
      <c r="D16" s="143"/>
      <c r="E16" s="161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43"/>
      <c r="AA16" s="141"/>
    </row>
    <row r="17" spans="1:27" ht="5.0999999999999996" customHeight="1" x14ac:dyDescent="0.2">
      <c r="A17" s="163"/>
      <c r="B17" s="164"/>
      <c r="C17" s="164"/>
      <c r="D17" s="164"/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4"/>
      <c r="AA17" s="167"/>
    </row>
    <row r="18" spans="1:27" ht="12" customHeight="1" x14ac:dyDescent="0.2">
      <c r="A18" s="168"/>
      <c r="AA18" s="149"/>
    </row>
    <row r="19" spans="1:27" ht="12" customHeight="1" x14ac:dyDescent="0.2">
      <c r="A19" s="168"/>
      <c r="AA19" s="149"/>
    </row>
    <row r="20" spans="1:27" ht="12" customHeight="1" x14ac:dyDescent="0.2">
      <c r="A20" s="168"/>
      <c r="AA20" s="149"/>
    </row>
    <row r="21" spans="1:27" ht="12" customHeight="1" x14ac:dyDescent="0.2">
      <c r="A21" s="168"/>
      <c r="AA21" s="149"/>
    </row>
    <row r="22" spans="1:27" ht="12" customHeight="1" x14ac:dyDescent="0.2">
      <c r="A22" s="168"/>
      <c r="AA22" s="149"/>
    </row>
    <row r="23" spans="1:27" ht="12" customHeight="1" x14ac:dyDescent="0.2">
      <c r="A23" s="168"/>
      <c r="AA23" s="149"/>
    </row>
    <row r="24" spans="1:27" ht="12" customHeight="1" x14ac:dyDescent="0.2">
      <c r="A24" s="168"/>
      <c r="AA24" s="149"/>
    </row>
    <row r="25" spans="1:27" ht="12" customHeight="1" x14ac:dyDescent="0.2">
      <c r="A25" s="168"/>
      <c r="AA25" s="149"/>
    </row>
    <row r="26" spans="1:27" ht="12" customHeight="1" x14ac:dyDescent="0.2">
      <c r="A26" s="168"/>
      <c r="AA26" s="149"/>
    </row>
    <row r="27" spans="1:27" ht="12" customHeight="1" x14ac:dyDescent="0.2">
      <c r="A27" s="168"/>
      <c r="AA27" s="149"/>
    </row>
    <row r="28" spans="1:27" ht="12" customHeight="1" x14ac:dyDescent="0.2">
      <c r="A28" s="168"/>
      <c r="AA28" s="149"/>
    </row>
    <row r="29" spans="1:27" ht="12" customHeight="1" x14ac:dyDescent="0.2">
      <c r="A29" s="168"/>
      <c r="AA29" s="149"/>
    </row>
    <row r="30" spans="1:27" ht="12" customHeight="1" x14ac:dyDescent="0.2">
      <c r="A30" s="168"/>
      <c r="AA30" s="149"/>
    </row>
    <row r="31" spans="1:27" ht="12" customHeight="1" x14ac:dyDescent="0.2">
      <c r="A31" s="168"/>
      <c r="AA31" s="149"/>
    </row>
    <row r="32" spans="1:27" ht="12" customHeight="1" x14ac:dyDescent="0.2">
      <c r="A32" s="168"/>
      <c r="AA32" s="149"/>
    </row>
    <row r="33" spans="1:27" ht="12" customHeight="1" x14ac:dyDescent="0.2">
      <c r="A33" s="168"/>
      <c r="AA33" s="149"/>
    </row>
    <row r="34" spans="1:27" ht="12" customHeight="1" x14ac:dyDescent="0.2">
      <c r="A34" s="168"/>
      <c r="AA34" s="149"/>
    </row>
    <row r="35" spans="1:27" ht="12" customHeight="1" x14ac:dyDescent="0.2">
      <c r="A35" s="168"/>
      <c r="AA35" s="149"/>
    </row>
    <row r="36" spans="1:27" ht="12" customHeight="1" x14ac:dyDescent="0.2">
      <c r="A36" s="168"/>
      <c r="AA36" s="149"/>
    </row>
    <row r="37" spans="1:27" ht="12" customHeight="1" x14ac:dyDescent="0.2">
      <c r="A37" s="168"/>
      <c r="AA37" s="149"/>
    </row>
    <row r="38" spans="1:27" ht="12" customHeight="1" x14ac:dyDescent="0.2">
      <c r="A38" s="168"/>
      <c r="AA38" s="149"/>
    </row>
    <row r="39" spans="1:27" ht="12" customHeight="1" x14ac:dyDescent="0.2">
      <c r="A39" s="168"/>
      <c r="AA39" s="149"/>
    </row>
    <row r="40" spans="1:27" ht="12" customHeight="1" x14ac:dyDescent="0.2">
      <c r="A40" s="168"/>
      <c r="AA40" s="149"/>
    </row>
    <row r="41" spans="1:27" ht="12" customHeight="1" x14ac:dyDescent="0.2">
      <c r="A41" s="168"/>
      <c r="AA41" s="149"/>
    </row>
    <row r="42" spans="1:27" ht="12" customHeight="1" x14ac:dyDescent="0.2">
      <c r="A42" s="168"/>
      <c r="AA42" s="149"/>
    </row>
    <row r="43" spans="1:27" ht="12" customHeight="1" x14ac:dyDescent="0.2">
      <c r="A43" s="168"/>
      <c r="AA43" s="149"/>
    </row>
    <row r="44" spans="1:27" ht="12" customHeight="1" x14ac:dyDescent="0.2">
      <c r="A44" s="168"/>
      <c r="AA44" s="149"/>
    </row>
    <row r="45" spans="1:27" ht="12" customHeight="1" x14ac:dyDescent="0.2">
      <c r="A45" s="168"/>
      <c r="AA45" s="149"/>
    </row>
    <row r="46" spans="1:27" ht="12" customHeight="1" x14ac:dyDescent="0.2">
      <c r="A46" s="168"/>
      <c r="AA46" s="149"/>
    </row>
    <row r="47" spans="1:27" ht="12" customHeight="1" x14ac:dyDescent="0.2">
      <c r="A47" s="168"/>
      <c r="AA47" s="149"/>
    </row>
    <row r="48" spans="1:27" ht="12" customHeight="1" x14ac:dyDescent="0.2">
      <c r="A48" s="168"/>
      <c r="AA48" s="149"/>
    </row>
    <row r="49" spans="1:27" ht="12" customHeight="1" x14ac:dyDescent="0.2">
      <c r="A49" s="168"/>
      <c r="AA49" s="149"/>
    </row>
    <row r="50" spans="1:27" ht="12" customHeight="1" x14ac:dyDescent="0.2">
      <c r="A50" s="168"/>
      <c r="AA50" s="149"/>
    </row>
    <row r="51" spans="1:27" ht="12" customHeight="1" x14ac:dyDescent="0.2">
      <c r="A51" s="168"/>
      <c r="AA51" s="149"/>
    </row>
    <row r="52" spans="1:27" ht="12" customHeight="1" x14ac:dyDescent="0.2">
      <c r="A52" s="168"/>
      <c r="AA52" s="149"/>
    </row>
    <row r="53" spans="1:27" ht="12" customHeight="1" x14ac:dyDescent="0.2">
      <c r="A53" s="168"/>
      <c r="AA53" s="149"/>
    </row>
    <row r="54" spans="1:27" ht="12" customHeight="1" x14ac:dyDescent="0.2">
      <c r="A54" s="168"/>
      <c r="AA54" s="149"/>
    </row>
    <row r="55" spans="1:27" ht="12" customHeight="1" x14ac:dyDescent="0.2">
      <c r="A55" s="168"/>
      <c r="AA55" s="149"/>
    </row>
    <row r="56" spans="1:27" ht="12" customHeight="1" x14ac:dyDescent="0.2">
      <c r="A56" s="168"/>
      <c r="AA56" s="149"/>
    </row>
    <row r="57" spans="1:27" ht="12" customHeight="1" x14ac:dyDescent="0.2">
      <c r="A57" s="168"/>
      <c r="AA57" s="149"/>
    </row>
    <row r="58" spans="1:27" ht="12" customHeight="1" x14ac:dyDescent="0.2">
      <c r="A58" s="168"/>
      <c r="AA58" s="149"/>
    </row>
    <row r="59" spans="1:27" ht="12" customHeight="1" x14ac:dyDescent="0.2">
      <c r="A59" s="168"/>
      <c r="AA59" s="149"/>
    </row>
    <row r="60" spans="1:27" ht="12" customHeight="1" x14ac:dyDescent="0.2">
      <c r="A60" s="168"/>
      <c r="AA60" s="149"/>
    </row>
    <row r="61" spans="1:27" ht="12" customHeight="1" x14ac:dyDescent="0.2">
      <c r="A61" s="168"/>
      <c r="AA61" s="149"/>
    </row>
    <row r="62" spans="1:27" ht="12" customHeight="1" x14ac:dyDescent="0.2">
      <c r="A62" s="168"/>
      <c r="AA62" s="149"/>
    </row>
    <row r="63" spans="1:27" ht="12" customHeight="1" x14ac:dyDescent="0.2">
      <c r="A63" s="168"/>
      <c r="AA63" s="149"/>
    </row>
    <row r="64" spans="1:27" ht="12" customHeight="1" x14ac:dyDescent="0.2">
      <c r="A64" s="168"/>
      <c r="AA64" s="149"/>
    </row>
    <row r="65" spans="1:27" ht="12" customHeight="1" x14ac:dyDescent="0.2">
      <c r="A65" s="168"/>
      <c r="AA65" s="149"/>
    </row>
    <row r="66" spans="1:27" ht="12" customHeight="1" x14ac:dyDescent="0.2">
      <c r="A66" s="168"/>
      <c r="AA66" s="149"/>
    </row>
    <row r="67" spans="1:27" ht="12" customHeight="1" x14ac:dyDescent="0.2">
      <c r="A67" s="168"/>
      <c r="AA67" s="149"/>
    </row>
    <row r="68" spans="1:27" ht="12" customHeight="1" x14ac:dyDescent="0.2">
      <c r="A68" s="246" t="s">
        <v>68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156"/>
    </row>
    <row r="70" spans="1:27" ht="12" customHeight="1" x14ac:dyDescent="0.2">
      <c r="A70" s="59" t="str">
        <f>'Seite 1'!$A$64</f>
        <v>VWN PAR - Gewinnung Azubis Pflege</v>
      </c>
      <c r="B70" s="170"/>
      <c r="C70" s="170"/>
    </row>
    <row r="71" spans="1:27" ht="12" customHeight="1" x14ac:dyDescent="0.2">
      <c r="A71" s="59" t="str">
        <f>'Seite 1'!$A$65</f>
        <v>Formularversion: V 1.0 vom 12.08.22</v>
      </c>
      <c r="B71" s="170"/>
      <c r="C71" s="170"/>
    </row>
  </sheetData>
  <sheetProtection password="EF62" sheet="1" objects="1" scenarios="1" autoFilter="0"/>
  <mergeCells count="3">
    <mergeCell ref="A68:Z68"/>
    <mergeCell ref="V1:AA1"/>
    <mergeCell ref="V2:AA2"/>
  </mergeCells>
  <conditionalFormatting sqref="V1:AA2">
    <cfRule type="cellIs" dxfId="3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Normal="100" workbookViewId="0">
      <selection activeCell="C7" sqref="C7"/>
    </sheetView>
  </sheetViews>
  <sheetFormatPr baseColWidth="10" defaultRowHeight="12" customHeight="1" x14ac:dyDescent="0.2"/>
  <cols>
    <col min="1" max="1" width="1.7109375" style="131" customWidth="1"/>
    <col min="2" max="2" width="6.7109375" style="131" customWidth="1"/>
    <col min="3" max="3" width="20.7109375" style="131" customWidth="1"/>
    <col min="4" max="4" width="50.7109375" style="131" customWidth="1"/>
    <col min="5" max="5" width="10.7109375" style="131" customWidth="1"/>
    <col min="6" max="6" width="20.7109375" style="131" customWidth="1"/>
    <col min="7" max="7" width="25.7109375" style="131" customWidth="1"/>
    <col min="8" max="8" width="1.7109375" style="131" customWidth="1"/>
    <col min="9" max="9" width="11.42578125" style="131" hidden="1" customWidth="1"/>
    <col min="10" max="16384" width="11.42578125" style="131"/>
  </cols>
  <sheetData>
    <row r="1" spans="1:9" ht="15" customHeight="1" x14ac:dyDescent="0.2">
      <c r="F1" s="43" t="s">
        <v>10</v>
      </c>
      <c r="G1" s="250">
        <f>'Seite 1'!$U$18</f>
        <v>0</v>
      </c>
      <c r="H1" s="251"/>
      <c r="I1" s="171"/>
    </row>
    <row r="2" spans="1:9" ht="15" customHeight="1" x14ac:dyDescent="0.2">
      <c r="F2" s="44" t="s">
        <v>18</v>
      </c>
      <c r="G2" s="252">
        <f ca="1">'Seite 1'!$U$17</f>
        <v>44785</v>
      </c>
      <c r="H2" s="253"/>
      <c r="I2" s="171"/>
    </row>
    <row r="3" spans="1:9" ht="12" customHeight="1" x14ac:dyDescent="0.2">
      <c r="H3" s="185"/>
      <c r="I3" s="171"/>
    </row>
    <row r="4" spans="1:9" s="27" customFormat="1" ht="15" customHeight="1" x14ac:dyDescent="0.2">
      <c r="A4" s="24" t="s">
        <v>91</v>
      </c>
      <c r="B4" s="25"/>
      <c r="C4" s="25"/>
      <c r="D4" s="25"/>
      <c r="E4" s="25"/>
      <c r="F4" s="25"/>
      <c r="G4" s="25"/>
      <c r="H4" s="26"/>
      <c r="I4" s="171"/>
    </row>
    <row r="5" spans="1:9" ht="5.0999999999999996" customHeight="1" x14ac:dyDescent="0.2">
      <c r="A5" s="168"/>
      <c r="G5" s="186"/>
      <c r="H5" s="187"/>
      <c r="I5" s="171"/>
    </row>
    <row r="6" spans="1:9" ht="18" customHeight="1" x14ac:dyDescent="0.2">
      <c r="A6" s="168"/>
      <c r="B6" s="173" t="s">
        <v>88</v>
      </c>
      <c r="C6" s="174" t="s">
        <v>74</v>
      </c>
      <c r="D6" s="174" t="s">
        <v>75</v>
      </c>
      <c r="E6" s="174" t="s">
        <v>76</v>
      </c>
      <c r="F6" s="174" t="s">
        <v>77</v>
      </c>
      <c r="G6" s="174" t="s">
        <v>78</v>
      </c>
      <c r="H6" s="187"/>
      <c r="I6" s="172">
        <f>'Seite 1'!AB39</f>
        <v>0</v>
      </c>
    </row>
    <row r="7" spans="1:9" ht="18" customHeight="1" x14ac:dyDescent="0.2">
      <c r="A7" s="168"/>
      <c r="B7" s="175" t="str">
        <f>IF(COUNT(C7:G7)&gt;0,ROW()-ROW($B$6),"")</f>
        <v/>
      </c>
      <c r="C7" s="176"/>
      <c r="D7" s="176"/>
      <c r="E7" s="177"/>
      <c r="F7" s="176"/>
      <c r="G7" s="176"/>
      <c r="H7" s="187"/>
      <c r="I7" s="172">
        <v>1</v>
      </c>
    </row>
    <row r="8" spans="1:9" ht="18" customHeight="1" x14ac:dyDescent="0.2">
      <c r="A8" s="168"/>
      <c r="B8" s="175" t="str">
        <f t="shared" ref="B8:B19" si="0">IF(COUNT(C8:G8)&gt;0,ROW()-ROW($B$6),"")</f>
        <v/>
      </c>
      <c r="C8" s="176"/>
      <c r="D8" s="176"/>
      <c r="E8" s="177"/>
      <c r="F8" s="176"/>
      <c r="G8" s="176"/>
      <c r="H8" s="187"/>
      <c r="I8" s="172">
        <f t="shared" ref="I8:I26" si="1">IF(ROW()-ROW($B$6)&lt;=$I$6,1,0)</f>
        <v>0</v>
      </c>
    </row>
    <row r="9" spans="1:9" ht="18" customHeight="1" x14ac:dyDescent="0.2">
      <c r="A9" s="168"/>
      <c r="B9" s="175" t="str">
        <f t="shared" si="0"/>
        <v/>
      </c>
      <c r="C9" s="176"/>
      <c r="D9" s="176"/>
      <c r="E9" s="177"/>
      <c r="F9" s="176"/>
      <c r="G9" s="176"/>
      <c r="H9" s="187"/>
      <c r="I9" s="172">
        <f t="shared" si="1"/>
        <v>0</v>
      </c>
    </row>
    <row r="10" spans="1:9" ht="18" customHeight="1" x14ac:dyDescent="0.2">
      <c r="A10" s="168"/>
      <c r="B10" s="175" t="str">
        <f t="shared" si="0"/>
        <v/>
      </c>
      <c r="C10" s="176"/>
      <c r="D10" s="176"/>
      <c r="E10" s="177"/>
      <c r="F10" s="176"/>
      <c r="G10" s="176"/>
      <c r="H10" s="187"/>
      <c r="I10" s="172">
        <f t="shared" si="1"/>
        <v>0</v>
      </c>
    </row>
    <row r="11" spans="1:9" ht="18" customHeight="1" x14ac:dyDescent="0.2">
      <c r="A11" s="168"/>
      <c r="B11" s="175" t="str">
        <f t="shared" si="0"/>
        <v/>
      </c>
      <c r="C11" s="176"/>
      <c r="D11" s="176"/>
      <c r="E11" s="177"/>
      <c r="F11" s="176"/>
      <c r="G11" s="176"/>
      <c r="H11" s="187"/>
      <c r="I11" s="172">
        <f t="shared" si="1"/>
        <v>0</v>
      </c>
    </row>
    <row r="12" spans="1:9" ht="18" customHeight="1" x14ac:dyDescent="0.2">
      <c r="A12" s="168"/>
      <c r="B12" s="175" t="str">
        <f t="shared" si="0"/>
        <v/>
      </c>
      <c r="C12" s="176"/>
      <c r="D12" s="176"/>
      <c r="E12" s="177"/>
      <c r="F12" s="176"/>
      <c r="G12" s="176"/>
      <c r="H12" s="187"/>
      <c r="I12" s="172">
        <f t="shared" si="1"/>
        <v>0</v>
      </c>
    </row>
    <row r="13" spans="1:9" ht="18" customHeight="1" x14ac:dyDescent="0.2">
      <c r="A13" s="168"/>
      <c r="B13" s="175" t="str">
        <f t="shared" si="0"/>
        <v/>
      </c>
      <c r="C13" s="176"/>
      <c r="D13" s="176"/>
      <c r="E13" s="177"/>
      <c r="F13" s="176"/>
      <c r="G13" s="176"/>
      <c r="H13" s="187"/>
      <c r="I13" s="172">
        <f t="shared" si="1"/>
        <v>0</v>
      </c>
    </row>
    <row r="14" spans="1:9" ht="18" customHeight="1" x14ac:dyDescent="0.2">
      <c r="A14" s="168"/>
      <c r="B14" s="175" t="str">
        <f t="shared" si="0"/>
        <v/>
      </c>
      <c r="C14" s="176"/>
      <c r="D14" s="176"/>
      <c r="E14" s="177"/>
      <c r="F14" s="176"/>
      <c r="G14" s="176"/>
      <c r="H14" s="187"/>
      <c r="I14" s="172">
        <f t="shared" si="1"/>
        <v>0</v>
      </c>
    </row>
    <row r="15" spans="1:9" ht="18" customHeight="1" x14ac:dyDescent="0.2">
      <c r="A15" s="168"/>
      <c r="B15" s="175" t="str">
        <f t="shared" si="0"/>
        <v/>
      </c>
      <c r="C15" s="176"/>
      <c r="D15" s="176"/>
      <c r="E15" s="177"/>
      <c r="F15" s="176"/>
      <c r="G15" s="176"/>
      <c r="H15" s="187"/>
      <c r="I15" s="172">
        <f t="shared" si="1"/>
        <v>0</v>
      </c>
    </row>
    <row r="16" spans="1:9" ht="18" customHeight="1" x14ac:dyDescent="0.2">
      <c r="A16" s="168"/>
      <c r="B16" s="175" t="str">
        <f t="shared" si="0"/>
        <v/>
      </c>
      <c r="C16" s="176"/>
      <c r="D16" s="176"/>
      <c r="E16" s="177"/>
      <c r="F16" s="176"/>
      <c r="G16" s="176"/>
      <c r="H16" s="187"/>
      <c r="I16" s="172">
        <f t="shared" si="1"/>
        <v>0</v>
      </c>
    </row>
    <row r="17" spans="1:9" ht="18" customHeight="1" x14ac:dyDescent="0.2">
      <c r="A17" s="168"/>
      <c r="B17" s="175" t="str">
        <f t="shared" si="0"/>
        <v/>
      </c>
      <c r="C17" s="176"/>
      <c r="D17" s="176"/>
      <c r="E17" s="177"/>
      <c r="F17" s="176"/>
      <c r="G17" s="176"/>
      <c r="H17" s="187"/>
      <c r="I17" s="172">
        <f t="shared" si="1"/>
        <v>0</v>
      </c>
    </row>
    <row r="18" spans="1:9" ht="18" customHeight="1" x14ac:dyDescent="0.2">
      <c r="A18" s="168"/>
      <c r="B18" s="175" t="str">
        <f t="shared" si="0"/>
        <v/>
      </c>
      <c r="C18" s="176"/>
      <c r="D18" s="176"/>
      <c r="E18" s="177"/>
      <c r="F18" s="176"/>
      <c r="G18" s="176"/>
      <c r="H18" s="187"/>
      <c r="I18" s="172">
        <f t="shared" si="1"/>
        <v>0</v>
      </c>
    </row>
    <row r="19" spans="1:9" ht="18" customHeight="1" x14ac:dyDescent="0.2">
      <c r="A19" s="168"/>
      <c r="B19" s="175" t="str">
        <f t="shared" si="0"/>
        <v/>
      </c>
      <c r="C19" s="176"/>
      <c r="D19" s="176"/>
      <c r="E19" s="177"/>
      <c r="F19" s="176"/>
      <c r="G19" s="176"/>
      <c r="H19" s="187"/>
      <c r="I19" s="172">
        <f t="shared" si="1"/>
        <v>0</v>
      </c>
    </row>
    <row r="20" spans="1:9" ht="18" customHeight="1" x14ac:dyDescent="0.2">
      <c r="A20" s="168"/>
      <c r="B20" s="175" t="str">
        <f t="shared" ref="B20:B26" si="2">IF(COUNT(C20:G20)&gt;0,ROW()-ROW($B$6),"")</f>
        <v/>
      </c>
      <c r="C20" s="176"/>
      <c r="D20" s="176"/>
      <c r="E20" s="177"/>
      <c r="F20" s="176"/>
      <c r="G20" s="176"/>
      <c r="H20" s="187"/>
      <c r="I20" s="172">
        <f t="shared" si="1"/>
        <v>0</v>
      </c>
    </row>
    <row r="21" spans="1:9" ht="18" customHeight="1" x14ac:dyDescent="0.2">
      <c r="A21" s="168"/>
      <c r="B21" s="175" t="str">
        <f t="shared" si="2"/>
        <v/>
      </c>
      <c r="C21" s="176"/>
      <c r="D21" s="176"/>
      <c r="E21" s="177"/>
      <c r="F21" s="176"/>
      <c r="G21" s="176"/>
      <c r="H21" s="187"/>
      <c r="I21" s="172">
        <f t="shared" si="1"/>
        <v>0</v>
      </c>
    </row>
    <row r="22" spans="1:9" ht="18" customHeight="1" x14ac:dyDescent="0.2">
      <c r="A22" s="168"/>
      <c r="B22" s="175" t="str">
        <f t="shared" si="2"/>
        <v/>
      </c>
      <c r="C22" s="176"/>
      <c r="D22" s="176"/>
      <c r="E22" s="177"/>
      <c r="F22" s="176"/>
      <c r="G22" s="176"/>
      <c r="H22" s="187"/>
      <c r="I22" s="172">
        <f t="shared" si="1"/>
        <v>0</v>
      </c>
    </row>
    <row r="23" spans="1:9" ht="18" customHeight="1" x14ac:dyDescent="0.2">
      <c r="A23" s="168"/>
      <c r="B23" s="175" t="str">
        <f t="shared" si="2"/>
        <v/>
      </c>
      <c r="C23" s="176"/>
      <c r="D23" s="176"/>
      <c r="E23" s="177"/>
      <c r="F23" s="176"/>
      <c r="G23" s="176"/>
      <c r="H23" s="187"/>
      <c r="I23" s="172">
        <f t="shared" si="1"/>
        <v>0</v>
      </c>
    </row>
    <row r="24" spans="1:9" ht="18" customHeight="1" x14ac:dyDescent="0.2">
      <c r="A24" s="168"/>
      <c r="B24" s="175" t="str">
        <f t="shared" si="2"/>
        <v/>
      </c>
      <c r="C24" s="176"/>
      <c r="D24" s="176"/>
      <c r="E24" s="177"/>
      <c r="F24" s="176"/>
      <c r="G24" s="176"/>
      <c r="H24" s="187"/>
      <c r="I24" s="172">
        <f t="shared" si="1"/>
        <v>0</v>
      </c>
    </row>
    <row r="25" spans="1:9" ht="18" customHeight="1" x14ac:dyDescent="0.2">
      <c r="A25" s="168"/>
      <c r="B25" s="175" t="str">
        <f t="shared" si="2"/>
        <v/>
      </c>
      <c r="C25" s="176"/>
      <c r="D25" s="176"/>
      <c r="E25" s="177"/>
      <c r="F25" s="176"/>
      <c r="G25" s="176"/>
      <c r="H25" s="187"/>
      <c r="I25" s="172">
        <f t="shared" si="1"/>
        <v>0</v>
      </c>
    </row>
    <row r="26" spans="1:9" ht="18" customHeight="1" x14ac:dyDescent="0.2">
      <c r="A26" s="168"/>
      <c r="B26" s="175" t="str">
        <f t="shared" si="2"/>
        <v/>
      </c>
      <c r="C26" s="176"/>
      <c r="D26" s="176"/>
      <c r="E26" s="177"/>
      <c r="F26" s="176"/>
      <c r="G26" s="176"/>
      <c r="H26" s="187"/>
      <c r="I26" s="172">
        <f t="shared" si="1"/>
        <v>0</v>
      </c>
    </row>
    <row r="27" spans="1:9" ht="5.0999999999999996" customHeight="1" x14ac:dyDescent="0.2">
      <c r="A27" s="169"/>
      <c r="B27" s="153"/>
      <c r="C27" s="153"/>
      <c r="D27" s="153"/>
      <c r="E27" s="153"/>
      <c r="F27" s="153"/>
      <c r="G27" s="153"/>
      <c r="H27" s="156"/>
      <c r="I27" s="171"/>
    </row>
    <row r="28" spans="1:9" ht="12" customHeight="1" x14ac:dyDescent="0.2">
      <c r="I28" s="171"/>
    </row>
    <row r="29" spans="1:9" ht="12" customHeight="1" x14ac:dyDescent="0.2">
      <c r="I29" s="171"/>
    </row>
    <row r="30" spans="1:9" ht="12" customHeight="1" x14ac:dyDescent="0.2">
      <c r="I30" s="171"/>
    </row>
    <row r="31" spans="1:9" ht="12" customHeight="1" x14ac:dyDescent="0.2">
      <c r="I31" s="171"/>
    </row>
    <row r="32" spans="1:9" ht="12" customHeight="1" x14ac:dyDescent="0.2">
      <c r="I32" s="171"/>
    </row>
    <row r="33" spans="2:9" ht="12" customHeight="1" x14ac:dyDescent="0.2">
      <c r="B33" s="59" t="str">
        <f>'Seite 1'!$A$64</f>
        <v>VWN PAR - Gewinnung Azubis Pflege</v>
      </c>
      <c r="I33" s="171"/>
    </row>
    <row r="34" spans="2:9" ht="12" customHeight="1" x14ac:dyDescent="0.2">
      <c r="B34" s="59" t="str">
        <f>'Seite 1'!$A$65</f>
        <v>Formularversion: V 1.0 vom 12.08.22</v>
      </c>
      <c r="I34" s="171"/>
    </row>
  </sheetData>
  <sheetProtection password="EF62" sheet="1" objects="1" scenarios="1" autoFilter="0"/>
  <mergeCells count="2">
    <mergeCell ref="G1:H1"/>
    <mergeCell ref="G2:H2"/>
  </mergeCells>
  <conditionalFormatting sqref="G1:H2">
    <cfRule type="cellIs" dxfId="2" priority="4" stopIfTrue="1" operator="equal">
      <formula>0</formula>
    </cfRule>
  </conditionalFormatting>
  <conditionalFormatting sqref="B7:G26">
    <cfRule type="expression" dxfId="1" priority="1">
      <formula>$I7=0</formula>
    </cfRule>
  </conditionalFormatting>
  <printOptions horizontalCentered="1"/>
  <pageMargins left="0.19685039370078741" right="0.19685039370078741" top="0.78740157480314965" bottom="0.19685039370078741" header="0.19685039370078741" footer="0.19685039370078741"/>
  <pageSetup paperSize="9" orientation="landscape" r:id="rId1"/>
  <headerFooter>
    <oddFooter>&amp;C&amp;9&amp;A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9">
    <pageSetUpPr fitToPage="1"/>
  </sheetPr>
  <dimension ref="A1:AA229"/>
  <sheetViews>
    <sheetView showGridLines="0" zoomScaleNormal="100" workbookViewId="0">
      <selection activeCell="A43" sqref="A43:M43"/>
    </sheetView>
  </sheetViews>
  <sheetFormatPr baseColWidth="10" defaultRowHeight="12" x14ac:dyDescent="0.2"/>
  <cols>
    <col min="1" max="1" width="3.5703125" style="60" customWidth="1"/>
    <col min="2" max="26" width="3.5703125" style="2" customWidth="1"/>
    <col min="27" max="27" width="0.85546875" style="2" customWidth="1"/>
    <col min="28" max="16384" width="11.42578125" style="2"/>
  </cols>
  <sheetData>
    <row r="1" spans="1:27" ht="15" customHeight="1" x14ac:dyDescent="0.2">
      <c r="U1" s="43" t="s">
        <v>10</v>
      </c>
      <c r="V1" s="248">
        <f>'Seite 1'!$U$18</f>
        <v>0</v>
      </c>
      <c r="W1" s="248"/>
      <c r="X1" s="248"/>
      <c r="Y1" s="248"/>
      <c r="Z1" s="248"/>
      <c r="AA1" s="248"/>
    </row>
    <row r="2" spans="1:27" ht="1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U2" s="44" t="s">
        <v>18</v>
      </c>
      <c r="V2" s="249">
        <f ca="1">'Seite 1'!$U$17</f>
        <v>44785</v>
      </c>
      <c r="W2" s="249"/>
      <c r="X2" s="249"/>
      <c r="Y2" s="249"/>
      <c r="Z2" s="249"/>
      <c r="AA2" s="249"/>
    </row>
    <row r="3" spans="1:27" ht="12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7" s="27" customFormat="1" ht="15" customHeight="1" x14ac:dyDescent="0.2">
      <c r="A4" s="24" t="s">
        <v>87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6"/>
    </row>
    <row r="5" spans="1:27" ht="5.0999999999999996" customHeight="1" x14ac:dyDescent="0.2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31"/>
    </row>
    <row r="6" spans="1:27" ht="18" customHeight="1" x14ac:dyDescent="0.2">
      <c r="A6" s="32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65"/>
      <c r="M6" s="65"/>
      <c r="N6" s="65"/>
      <c r="O6" s="65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34"/>
    </row>
    <row r="7" spans="1:27" ht="5.0999999999999996" customHeight="1" x14ac:dyDescent="0.2">
      <c r="A7" s="40"/>
      <c r="B7" s="7"/>
      <c r="C7" s="7"/>
      <c r="D7" s="7"/>
      <c r="E7" s="7"/>
      <c r="F7" s="7"/>
      <c r="G7" s="7"/>
      <c r="H7" s="7"/>
      <c r="I7" s="7"/>
      <c r="J7" s="7"/>
      <c r="K7" s="7"/>
      <c r="L7" s="65"/>
      <c r="M7" s="65"/>
      <c r="N7" s="65"/>
      <c r="O7" s="65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34"/>
    </row>
    <row r="8" spans="1:27" ht="18" customHeight="1" x14ac:dyDescent="0.2">
      <c r="A8" s="112" t="s">
        <v>3</v>
      </c>
      <c r="B8" s="7" t="s">
        <v>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35"/>
      <c r="AA8" s="34"/>
    </row>
    <row r="9" spans="1:27" ht="5.0999999999999996" customHeight="1" x14ac:dyDescent="0.2">
      <c r="A9" s="11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35"/>
      <c r="AA9" s="34"/>
    </row>
    <row r="10" spans="1:27" s="7" customFormat="1" ht="18" customHeight="1" x14ac:dyDescent="0.2">
      <c r="A10" s="112" t="s">
        <v>3</v>
      </c>
      <c r="B10" s="7" t="s">
        <v>20</v>
      </c>
      <c r="S10" s="35"/>
      <c r="T10" s="35"/>
      <c r="U10" s="35"/>
      <c r="V10" s="35"/>
      <c r="W10" s="35"/>
      <c r="X10" s="36"/>
      <c r="Y10" s="36"/>
      <c r="Z10" s="35"/>
      <c r="AA10" s="34"/>
    </row>
    <row r="11" spans="1:27" s="7" customFormat="1" ht="5.0999999999999996" customHeight="1" x14ac:dyDescent="0.2">
      <c r="A11" s="112"/>
      <c r="S11" s="35"/>
      <c r="T11" s="35"/>
      <c r="U11" s="35"/>
      <c r="V11" s="35"/>
      <c r="W11" s="35"/>
      <c r="X11" s="36"/>
      <c r="Y11" s="36"/>
      <c r="Z11" s="35"/>
      <c r="AA11" s="34"/>
    </row>
    <row r="12" spans="1:27" s="7" customFormat="1" ht="18" customHeight="1" x14ac:dyDescent="0.2">
      <c r="A12" s="112" t="s">
        <v>3</v>
      </c>
      <c r="B12" s="7" t="s">
        <v>27</v>
      </c>
      <c r="S12" s="35"/>
      <c r="T12" s="35"/>
      <c r="U12" s="35"/>
      <c r="V12" s="35"/>
      <c r="W12" s="35"/>
      <c r="X12" s="36"/>
      <c r="Y12" s="36"/>
      <c r="Z12" s="35"/>
      <c r="AA12" s="34"/>
    </row>
    <row r="13" spans="1:27" s="7" customFormat="1" ht="5.0999999999999996" customHeight="1" x14ac:dyDescent="0.2">
      <c r="A13" s="112"/>
      <c r="S13" s="35"/>
      <c r="T13" s="35"/>
      <c r="U13" s="35"/>
      <c r="V13" s="35"/>
      <c r="W13" s="35"/>
      <c r="X13" s="36"/>
      <c r="Y13" s="36"/>
      <c r="Z13" s="35"/>
      <c r="AA13" s="34"/>
    </row>
    <row r="14" spans="1:27" s="7" customFormat="1" ht="18" customHeight="1" x14ac:dyDescent="0.2">
      <c r="A14" s="112" t="s">
        <v>3</v>
      </c>
      <c r="B14" s="7" t="s">
        <v>79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4"/>
    </row>
    <row r="15" spans="1:27" s="7" customFormat="1" ht="5.0999999999999996" customHeight="1" x14ac:dyDescent="0.2">
      <c r="A15" s="112"/>
      <c r="S15" s="35"/>
      <c r="T15" s="35"/>
      <c r="U15" s="35"/>
      <c r="V15" s="35"/>
      <c r="W15" s="35"/>
      <c r="X15" s="36"/>
      <c r="Y15" s="36"/>
      <c r="Z15" s="35"/>
      <c r="AA15" s="34"/>
    </row>
    <row r="16" spans="1:27" s="7" customFormat="1" ht="18" customHeight="1" x14ac:dyDescent="0.2">
      <c r="A16" s="112" t="s">
        <v>3</v>
      </c>
      <c r="B16" s="7" t="s">
        <v>83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4"/>
    </row>
    <row r="17" spans="1:27" s="7" customFormat="1" ht="5.0999999999999996" customHeight="1" x14ac:dyDescent="0.2">
      <c r="A17" s="112"/>
      <c r="S17" s="35"/>
      <c r="T17" s="35"/>
      <c r="U17" s="35"/>
      <c r="V17" s="35"/>
      <c r="W17" s="35"/>
      <c r="X17" s="36"/>
      <c r="Y17" s="36"/>
      <c r="Z17" s="35"/>
      <c r="AA17" s="34"/>
    </row>
    <row r="18" spans="1:27" s="7" customFormat="1" ht="18" customHeight="1" x14ac:dyDescent="0.2">
      <c r="A18" s="265" t="s">
        <v>85</v>
      </c>
      <c r="B18" s="214" t="s">
        <v>84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34"/>
    </row>
    <row r="19" spans="1:27" s="7" customFormat="1" ht="11.1" customHeight="1" x14ac:dyDescent="0.2">
      <c r="A19" s="266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34"/>
    </row>
    <row r="20" spans="1:27" s="7" customFormat="1" ht="5.0999999999999996" customHeight="1" x14ac:dyDescent="0.2">
      <c r="A20" s="112"/>
      <c r="S20" s="35"/>
      <c r="T20" s="35"/>
      <c r="U20" s="35"/>
      <c r="V20" s="35"/>
      <c r="W20" s="35"/>
      <c r="X20" s="36"/>
      <c r="Y20" s="36"/>
      <c r="Z20" s="35"/>
      <c r="AA20" s="34"/>
    </row>
    <row r="21" spans="1:27" s="7" customFormat="1" ht="18" customHeight="1" x14ac:dyDescent="0.2">
      <c r="A21" s="265" t="s">
        <v>86</v>
      </c>
      <c r="B21" s="214" t="s">
        <v>36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34"/>
    </row>
    <row r="22" spans="1:27" s="7" customFormat="1" ht="11.1" customHeight="1" x14ac:dyDescent="0.2">
      <c r="A22" s="266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34"/>
    </row>
    <row r="23" spans="1:27" s="7" customFormat="1" ht="11.1" customHeight="1" x14ac:dyDescent="0.2">
      <c r="A23" s="266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34"/>
    </row>
    <row r="24" spans="1:27" s="7" customFormat="1" ht="5.0999999999999996" customHeight="1" x14ac:dyDescent="0.2">
      <c r="A24" s="112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34"/>
    </row>
    <row r="25" spans="1:27" s="7" customFormat="1" ht="18" customHeight="1" x14ac:dyDescent="0.2">
      <c r="A25" s="265" t="s">
        <v>85</v>
      </c>
      <c r="B25" s="214" t="s">
        <v>37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34"/>
    </row>
    <row r="26" spans="1:27" s="7" customFormat="1" ht="11.1" customHeight="1" x14ac:dyDescent="0.2">
      <c r="A26" s="266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34"/>
    </row>
    <row r="27" spans="1:27" s="7" customFormat="1" ht="5.0999999999999996" customHeight="1" x14ac:dyDescent="0.2">
      <c r="A27" s="112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34"/>
    </row>
    <row r="28" spans="1:27" s="7" customFormat="1" ht="18" customHeight="1" x14ac:dyDescent="0.2">
      <c r="A28" s="265" t="s">
        <v>85</v>
      </c>
      <c r="B28" s="214" t="s">
        <v>38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34"/>
    </row>
    <row r="29" spans="1:27" s="7" customFormat="1" ht="11.1" customHeight="1" x14ac:dyDescent="0.2">
      <c r="A29" s="266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34"/>
    </row>
    <row r="30" spans="1:27" s="7" customFormat="1" ht="5.0999999999999996" customHeight="1" x14ac:dyDescent="0.2">
      <c r="A30" s="112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34"/>
    </row>
    <row r="31" spans="1:27" s="7" customFormat="1" ht="18" customHeight="1" x14ac:dyDescent="0.2">
      <c r="A31" s="265" t="s">
        <v>85</v>
      </c>
      <c r="B31" s="214" t="s">
        <v>39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34"/>
    </row>
    <row r="32" spans="1:27" s="7" customFormat="1" ht="11.1" customHeight="1" x14ac:dyDescent="0.2">
      <c r="A32" s="266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34"/>
    </row>
    <row r="33" spans="1:27" ht="5.0999999999999996" customHeight="1" x14ac:dyDescent="0.2">
      <c r="A33" s="66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5"/>
    </row>
    <row r="34" spans="1:27" ht="12" customHeight="1" x14ac:dyDescent="0.2"/>
    <row r="35" spans="1:27" s="27" customFormat="1" ht="15" customHeight="1" x14ac:dyDescent="0.2">
      <c r="A35" s="24" t="s">
        <v>90</v>
      </c>
      <c r="B35" s="107"/>
      <c r="C35" s="107"/>
      <c r="D35" s="107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6"/>
    </row>
    <row r="36" spans="1:27" ht="5.0999999999999996" customHeight="1" x14ac:dyDescent="0.2">
      <c r="A36" s="256" t="s">
        <v>35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8"/>
    </row>
    <row r="37" spans="1:27" ht="12" customHeight="1" x14ac:dyDescent="0.2">
      <c r="A37" s="259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</row>
    <row r="38" spans="1:27" ht="12" customHeight="1" x14ac:dyDescent="0.2">
      <c r="A38" s="259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</row>
    <row r="39" spans="1:27" ht="5.0999999999999996" customHeight="1" x14ac:dyDescent="0.2">
      <c r="A39" s="262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4"/>
    </row>
    <row r="40" spans="1:27" ht="12" customHeight="1" x14ac:dyDescent="0.2"/>
    <row r="41" spans="1:27" ht="12" customHeight="1" x14ac:dyDescent="0.2"/>
    <row r="42" spans="1:27" ht="12" customHeight="1" x14ac:dyDescent="0.2"/>
    <row r="43" spans="1:27" s="37" customFormat="1" ht="12" customHeight="1" x14ac:dyDescent="0.2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</row>
    <row r="44" spans="1:27" s="37" customFormat="1" ht="12" customHeight="1" x14ac:dyDescent="0.2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267">
        <f ca="1">IF('Seite 1'!$U$17="","",'Seite 1'!$U$17)</f>
        <v>44785</v>
      </c>
      <c r="L44" s="267"/>
      <c r="M44" s="267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</row>
    <row r="45" spans="1:27" s="39" customFormat="1" ht="12" customHeight="1" x14ac:dyDescent="0.2">
      <c r="A45" s="38" t="s">
        <v>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O45" s="38" t="s">
        <v>64</v>
      </c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s="117" customFormat="1" ht="12" customHeight="1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s="117" customFormat="1" ht="12" customHeight="1" x14ac:dyDescent="0.2">
      <c r="A47" s="270" t="s">
        <v>50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2"/>
      <c r="U47" s="279" t="s">
        <v>56</v>
      </c>
      <c r="V47" s="280"/>
      <c r="W47" s="279" t="s">
        <v>58</v>
      </c>
      <c r="X47" s="280"/>
      <c r="Y47" s="289" t="s">
        <v>51</v>
      </c>
      <c r="Z47" s="289"/>
      <c r="AA47" s="73"/>
    </row>
    <row r="48" spans="1:27" s="117" customFormat="1" ht="12" customHeight="1" x14ac:dyDescent="0.2">
      <c r="A48" s="273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5"/>
      <c r="U48" s="281"/>
      <c r="V48" s="282"/>
      <c r="W48" s="281"/>
      <c r="X48" s="282"/>
      <c r="Y48" s="290"/>
      <c r="Z48" s="290"/>
      <c r="AA48" s="73"/>
    </row>
    <row r="49" spans="1:27" s="117" customFormat="1" ht="12" customHeight="1" x14ac:dyDescent="0.2">
      <c r="A49" s="273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5"/>
      <c r="U49" s="281"/>
      <c r="V49" s="282"/>
      <c r="W49" s="281"/>
      <c r="X49" s="282"/>
      <c r="Y49" s="290"/>
      <c r="Z49" s="290"/>
      <c r="AA49" s="73"/>
    </row>
    <row r="50" spans="1:27" s="117" customFormat="1" ht="12" customHeight="1" x14ac:dyDescent="0.2">
      <c r="A50" s="276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8"/>
      <c r="U50" s="283"/>
      <c r="V50" s="284"/>
      <c r="W50" s="283"/>
      <c r="X50" s="284"/>
      <c r="Y50" s="291"/>
      <c r="Z50" s="291"/>
      <c r="AA50" s="73"/>
    </row>
    <row r="51" spans="1:27" s="117" customFormat="1" ht="18" customHeight="1" x14ac:dyDescent="0.2">
      <c r="A51" s="118" t="s">
        <v>31</v>
      </c>
      <c r="B51" s="119"/>
      <c r="C51" s="120"/>
      <c r="D51" s="197" t="str">
        <f>IF('Seite 1'!$R$44=1,"Kopie des Sprachzertifikats des Teilnehmenden für die deutsche Sprache (gemäß Berufsschulordnung)","Kopien der Sprachzertifikate der Teilnehmenden für die deutsche Sprache (gemäß Berufsschulordnung)")</f>
        <v>Kopien der Sprachzertifikate der Teilnehmenden für die deutsche Sprache (gemäß Berufsschulordnung)</v>
      </c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9"/>
      <c r="U51" s="285"/>
      <c r="V51" s="286"/>
      <c r="W51" s="285"/>
      <c r="X51" s="286"/>
      <c r="Y51" s="292"/>
      <c r="Z51" s="292"/>
      <c r="AA51" s="73"/>
    </row>
    <row r="52" spans="1:27" s="117" customFormat="1" ht="11.1" customHeight="1" x14ac:dyDescent="0.2">
      <c r="A52" s="121"/>
      <c r="B52" s="122"/>
      <c r="C52" s="123"/>
      <c r="D52" s="203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5"/>
      <c r="U52" s="287"/>
      <c r="V52" s="288"/>
      <c r="W52" s="287"/>
      <c r="X52" s="288"/>
      <c r="Y52" s="292"/>
      <c r="Z52" s="292"/>
      <c r="AA52" s="73"/>
    </row>
    <row r="53" spans="1:27" s="117" customFormat="1" ht="18" customHeight="1" x14ac:dyDescent="0.2">
      <c r="A53" s="301" t="s">
        <v>32</v>
      </c>
      <c r="B53" s="302"/>
      <c r="C53" s="303"/>
      <c r="D53" s="197" t="str">
        <f>CONCATENATE(IF('Seite 1'!$R$44=1,"Kopie des abgeschlossenen Ausbildungsvertrages","Kopien der abgeschlossenen Ausbildungsverträge")," zwischen Zuwendungsempfänger:in und Auszubildenden")</f>
        <v>Kopien der abgeschlossenen Ausbildungsverträge zwischen Zuwendungsempfänger:in und Auszubildenden</v>
      </c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9"/>
      <c r="U53" s="285"/>
      <c r="V53" s="286"/>
      <c r="W53" s="285"/>
      <c r="X53" s="286"/>
      <c r="Y53" s="285"/>
      <c r="Z53" s="286"/>
      <c r="AA53" s="73"/>
    </row>
    <row r="54" spans="1:27" s="117" customFormat="1" ht="11.1" customHeight="1" x14ac:dyDescent="0.2">
      <c r="A54" s="128"/>
      <c r="B54" s="129"/>
      <c r="C54" s="130"/>
      <c r="D54" s="293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5"/>
      <c r="U54" s="296"/>
      <c r="V54" s="297"/>
      <c r="W54" s="296"/>
      <c r="X54" s="297"/>
      <c r="Y54" s="296"/>
      <c r="Z54" s="297"/>
      <c r="AA54" s="73"/>
    </row>
    <row r="55" spans="1:27" s="117" customFormat="1" ht="18" customHeight="1" x14ac:dyDescent="0.2">
      <c r="A55" s="118" t="s">
        <v>33</v>
      </c>
      <c r="B55" s="119"/>
      <c r="C55" s="120"/>
      <c r="D55" s="197" t="str">
        <f>CONCATENATE(IF('Seite 1'!$R$44=1,"Kopie des schulischen Ausbildungsvertrages (oder anderer geeigneter Nachweis)","Kopien der schulischen Ausbildungsverträge (oder andere geeignete Nachweise)")," zwischen Zuwendungsempfänger:in und Berufsschule")</f>
        <v>Kopien der schulischen Ausbildungsverträge (oder andere geeignete Nachweise) zwischen Zuwendungsempfänger:in und Berufsschule</v>
      </c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9"/>
      <c r="U55" s="285"/>
      <c r="V55" s="286"/>
      <c r="W55" s="285"/>
      <c r="X55" s="286"/>
      <c r="Y55" s="292"/>
      <c r="Z55" s="292"/>
      <c r="AA55" s="73"/>
    </row>
    <row r="56" spans="1:27" s="117" customFormat="1" ht="11.1" customHeight="1" x14ac:dyDescent="0.2">
      <c r="A56" s="121"/>
      <c r="B56" s="122"/>
      <c r="C56" s="123"/>
      <c r="D56" s="203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5"/>
      <c r="U56" s="287"/>
      <c r="V56" s="288"/>
      <c r="W56" s="287"/>
      <c r="X56" s="288"/>
      <c r="Y56" s="292"/>
      <c r="Z56" s="292"/>
      <c r="AA56" s="73"/>
    </row>
    <row r="57" spans="1:27" s="117" customFormat="1" ht="5.0999999999999996" customHeight="1" x14ac:dyDescent="0.2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</row>
    <row r="58" spans="1:27" s="117" customFormat="1" ht="15" customHeight="1" x14ac:dyDescent="0.2">
      <c r="A58" s="298" t="s">
        <v>49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300"/>
      <c r="AA58" s="73"/>
    </row>
    <row r="59" spans="1:27" s="117" customFormat="1" ht="18" customHeight="1" x14ac:dyDescent="0.2">
      <c r="A59" s="118" t="s">
        <v>34</v>
      </c>
      <c r="B59" s="119"/>
      <c r="C59" s="120"/>
      <c r="D59" s="197" t="s">
        <v>55</v>
      </c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9"/>
      <c r="U59" s="292"/>
      <c r="V59" s="292"/>
      <c r="W59" s="292"/>
      <c r="X59" s="292"/>
      <c r="Y59" s="292"/>
      <c r="Z59" s="292"/>
      <c r="AA59" s="73"/>
    </row>
    <row r="60" spans="1:27" s="117" customFormat="1" ht="11.1" customHeight="1" x14ac:dyDescent="0.2">
      <c r="A60" s="121"/>
      <c r="B60" s="122"/>
      <c r="C60" s="123"/>
      <c r="D60" s="203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5"/>
      <c r="U60" s="292"/>
      <c r="V60" s="292"/>
      <c r="W60" s="292"/>
      <c r="X60" s="292"/>
      <c r="Y60" s="292"/>
      <c r="Z60" s="292"/>
      <c r="AA60" s="73"/>
    </row>
    <row r="61" spans="1:27" s="117" customFormat="1" ht="5.0999999999999996" customHeight="1" x14ac:dyDescent="0.2">
      <c r="A61" s="73"/>
      <c r="B61" s="73"/>
      <c r="D61" s="73"/>
      <c r="E61" s="73"/>
      <c r="F61" s="73"/>
      <c r="G61" s="73"/>
      <c r="H61" s="73"/>
      <c r="I61" s="73"/>
      <c r="J61" s="73"/>
      <c r="K61" s="73"/>
      <c r="L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</row>
    <row r="62" spans="1:27" s="117" customFormat="1" ht="15" customHeight="1" x14ac:dyDescent="0.2">
      <c r="A62" s="298" t="s">
        <v>54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300"/>
      <c r="AA62" s="73"/>
    </row>
    <row r="63" spans="1:27" s="117" customFormat="1" ht="18" customHeight="1" x14ac:dyDescent="0.2">
      <c r="A63" s="118" t="s">
        <v>47</v>
      </c>
      <c r="B63" s="119"/>
      <c r="C63" s="120"/>
      <c r="D63" s="301" t="s">
        <v>53</v>
      </c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3"/>
      <c r="U63" s="292"/>
      <c r="V63" s="292"/>
      <c r="W63" s="292"/>
      <c r="X63" s="292"/>
      <c r="Y63" s="292"/>
      <c r="Z63" s="292"/>
      <c r="AA63" s="73"/>
    </row>
    <row r="64" spans="1:27" s="117" customFormat="1" ht="18" customHeight="1" x14ac:dyDescent="0.2">
      <c r="A64" s="118" t="s">
        <v>48</v>
      </c>
      <c r="B64" s="119"/>
      <c r="C64" s="120"/>
      <c r="D64" s="197" t="s">
        <v>57</v>
      </c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9"/>
      <c r="U64" s="292"/>
      <c r="V64" s="292"/>
      <c r="W64" s="292"/>
      <c r="X64" s="292"/>
      <c r="Y64" s="292"/>
      <c r="Z64" s="292"/>
      <c r="AA64" s="73"/>
    </row>
    <row r="65" spans="1:27" s="117" customFormat="1" ht="11.1" customHeight="1" x14ac:dyDescent="0.2">
      <c r="A65" s="121"/>
      <c r="B65" s="122"/>
      <c r="C65" s="123"/>
      <c r="D65" s="203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5"/>
      <c r="U65" s="292"/>
      <c r="V65" s="292"/>
      <c r="W65" s="292"/>
      <c r="X65" s="292"/>
      <c r="Y65" s="292"/>
      <c r="Z65" s="292"/>
      <c r="AA65" s="73"/>
    </row>
    <row r="66" spans="1:27" ht="12" customHeight="1" x14ac:dyDescent="0.2">
      <c r="A66" s="42"/>
      <c r="B66" s="67"/>
      <c r="C66" s="42"/>
      <c r="D66" s="42"/>
      <c r="E66" s="42"/>
      <c r="F66" s="7"/>
      <c r="G66" s="7"/>
      <c r="H66" s="7"/>
      <c r="I66" s="7"/>
      <c r="J66" s="7"/>
      <c r="K66" s="7"/>
      <c r="L66" s="68"/>
      <c r="M66" s="68"/>
      <c r="N66" s="68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7" ht="5.0999999999999996" customHeight="1" x14ac:dyDescent="0.2">
      <c r="A67" s="70"/>
      <c r="B67" s="70"/>
      <c r="C67" s="7"/>
      <c r="D67" s="7"/>
      <c r="E67" s="7"/>
      <c r="F67" s="7"/>
      <c r="G67" s="7"/>
      <c r="H67" s="7"/>
      <c r="I67" s="7"/>
      <c r="J67" s="7"/>
      <c r="K67" s="7"/>
      <c r="L67" s="68"/>
      <c r="M67" s="68"/>
      <c r="N67" s="68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7" ht="12" customHeight="1" x14ac:dyDescent="0.2">
      <c r="A68" s="109" t="s">
        <v>13</v>
      </c>
      <c r="B68" s="57" t="s">
        <v>8</v>
      </c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7" ht="5.0999999999999996" customHeight="1" x14ac:dyDescent="0.2">
      <c r="A69" s="72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1:27" ht="12" customHeight="1" x14ac:dyDescent="0.2">
      <c r="A70" s="59" t="str">
        <f>'Seite 1'!$A$64</f>
        <v>VWN PAR - Gewinnung Azubis Pflege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1:27" ht="12" customHeight="1" x14ac:dyDescent="0.2">
      <c r="A71" s="59" t="str">
        <f>'Seite 1'!$A$65</f>
        <v>Formularversion: V 1.0 vom 12.08.22</v>
      </c>
    </row>
    <row r="136" ht="13.15" customHeight="1" x14ac:dyDescent="0.2"/>
    <row r="137" ht="13.15" customHeight="1" x14ac:dyDescent="0.2"/>
    <row r="138" ht="13.15" customHeight="1" x14ac:dyDescent="0.2"/>
    <row r="139" ht="13.15" customHeight="1" x14ac:dyDescent="0.2"/>
    <row r="140" ht="13.15" customHeight="1" x14ac:dyDescent="0.2"/>
    <row r="141" ht="13.15" customHeight="1" x14ac:dyDescent="0.2"/>
    <row r="142" ht="13.15" customHeight="1" x14ac:dyDescent="0.2"/>
    <row r="143" ht="13.15" customHeight="1" x14ac:dyDescent="0.2"/>
    <row r="144" ht="13.15" customHeight="1" x14ac:dyDescent="0.2"/>
    <row r="145" ht="13.15" customHeight="1" x14ac:dyDescent="0.2"/>
    <row r="146" ht="13.15" customHeight="1" x14ac:dyDescent="0.2"/>
    <row r="147" ht="13.15" customHeight="1" x14ac:dyDescent="0.2"/>
    <row r="148" ht="13.15" customHeight="1" x14ac:dyDescent="0.2"/>
    <row r="149" ht="13.15" customHeight="1" x14ac:dyDescent="0.2"/>
    <row r="150" ht="13.15" customHeight="1" x14ac:dyDescent="0.2"/>
    <row r="151" ht="13.15" customHeight="1" x14ac:dyDescent="0.2"/>
    <row r="152" ht="13.15" customHeight="1" x14ac:dyDescent="0.2"/>
    <row r="153" ht="13.15" customHeight="1" x14ac:dyDescent="0.2"/>
    <row r="154" ht="13.15" customHeight="1" x14ac:dyDescent="0.2"/>
    <row r="155" ht="13.15" customHeight="1" x14ac:dyDescent="0.2"/>
    <row r="156" ht="13.15" customHeight="1" x14ac:dyDescent="0.2"/>
    <row r="157" ht="13.15" customHeight="1" x14ac:dyDescent="0.2"/>
    <row r="158" ht="13.15" customHeight="1" x14ac:dyDescent="0.2"/>
    <row r="159" ht="13.15" customHeight="1" x14ac:dyDescent="0.2"/>
    <row r="160" ht="13.15" customHeight="1" x14ac:dyDescent="0.2"/>
    <row r="161" ht="13.15" customHeight="1" x14ac:dyDescent="0.2"/>
    <row r="162" ht="13.15" customHeight="1" x14ac:dyDescent="0.2"/>
    <row r="163" ht="13.15" customHeight="1" x14ac:dyDescent="0.2"/>
    <row r="164" ht="13.15" customHeight="1" x14ac:dyDescent="0.2"/>
    <row r="165" ht="13.15" customHeight="1" x14ac:dyDescent="0.2"/>
    <row r="166" ht="13.15" customHeight="1" x14ac:dyDescent="0.2"/>
    <row r="167" ht="13.15" customHeight="1" x14ac:dyDescent="0.2"/>
    <row r="168" ht="13.15" customHeight="1" x14ac:dyDescent="0.2"/>
    <row r="169" ht="13.15" customHeight="1" x14ac:dyDescent="0.2"/>
    <row r="170" ht="13.15" customHeight="1" x14ac:dyDescent="0.2"/>
    <row r="171" ht="13.15" customHeight="1" x14ac:dyDescent="0.2"/>
    <row r="172" ht="13.15" customHeight="1" x14ac:dyDescent="0.2"/>
    <row r="173" ht="13.15" customHeight="1" x14ac:dyDescent="0.2"/>
    <row r="174" ht="13.15" customHeight="1" x14ac:dyDescent="0.2"/>
    <row r="175" ht="13.15" customHeight="1" x14ac:dyDescent="0.2"/>
    <row r="176" ht="13.15" customHeight="1" x14ac:dyDescent="0.2"/>
    <row r="177" ht="13.15" customHeight="1" x14ac:dyDescent="0.2"/>
    <row r="178" ht="13.15" customHeight="1" x14ac:dyDescent="0.2"/>
    <row r="179" ht="13.15" customHeight="1" x14ac:dyDescent="0.2"/>
    <row r="180" ht="13.15" customHeight="1" x14ac:dyDescent="0.2"/>
    <row r="181" ht="13.15" customHeight="1" x14ac:dyDescent="0.2"/>
    <row r="182" ht="13.15" customHeight="1" x14ac:dyDescent="0.2"/>
    <row r="183" ht="13.15" customHeight="1" x14ac:dyDescent="0.2"/>
    <row r="184" ht="13.15" customHeight="1" x14ac:dyDescent="0.2"/>
    <row r="185" ht="13.15" customHeight="1" x14ac:dyDescent="0.2"/>
    <row r="186" ht="13.15" customHeight="1" x14ac:dyDescent="0.2"/>
    <row r="187" ht="13.15" customHeight="1" x14ac:dyDescent="0.2"/>
    <row r="188" ht="13.15" customHeight="1" x14ac:dyDescent="0.2"/>
    <row r="189" ht="13.15" customHeight="1" x14ac:dyDescent="0.2"/>
    <row r="190" ht="13.15" customHeight="1" x14ac:dyDescent="0.2"/>
    <row r="191" ht="13.15" customHeight="1" x14ac:dyDescent="0.2"/>
    <row r="192" ht="13.15" customHeight="1" x14ac:dyDescent="0.2"/>
    <row r="193" ht="13.15" customHeight="1" x14ac:dyDescent="0.2"/>
    <row r="194" ht="13.15" customHeight="1" x14ac:dyDescent="0.2"/>
    <row r="195" ht="13.15" customHeight="1" x14ac:dyDescent="0.2"/>
    <row r="196" ht="13.15" customHeight="1" x14ac:dyDescent="0.2"/>
    <row r="197" ht="13.15" customHeight="1" x14ac:dyDescent="0.2"/>
    <row r="198" ht="13.15" customHeight="1" x14ac:dyDescent="0.2"/>
    <row r="199" ht="13.15" customHeight="1" x14ac:dyDescent="0.2"/>
    <row r="200" ht="13.15" customHeight="1" x14ac:dyDescent="0.2"/>
    <row r="201" ht="13.15" customHeight="1" x14ac:dyDescent="0.2"/>
    <row r="202" ht="13.15" customHeight="1" x14ac:dyDescent="0.2"/>
    <row r="203" ht="13.15" customHeight="1" x14ac:dyDescent="0.2"/>
    <row r="204" ht="13.15" customHeight="1" x14ac:dyDescent="0.2"/>
    <row r="205" ht="13.15" customHeight="1" x14ac:dyDescent="0.2"/>
    <row r="206" ht="13.15" customHeight="1" x14ac:dyDescent="0.2"/>
    <row r="207" ht="13.15" customHeight="1" x14ac:dyDescent="0.2"/>
    <row r="208" ht="13.15" customHeight="1" x14ac:dyDescent="0.2"/>
    <row r="209" ht="13.15" customHeight="1" x14ac:dyDescent="0.2"/>
    <row r="210" ht="13.15" customHeight="1" x14ac:dyDescent="0.2"/>
    <row r="211" ht="13.15" customHeight="1" x14ac:dyDescent="0.2"/>
    <row r="212" ht="13.15" customHeight="1" x14ac:dyDescent="0.2"/>
    <row r="213" ht="13.15" customHeight="1" x14ac:dyDescent="0.2"/>
    <row r="214" ht="13.15" customHeight="1" x14ac:dyDescent="0.2"/>
    <row r="215" ht="13.15" customHeight="1" x14ac:dyDescent="0.2"/>
    <row r="216" ht="13.15" customHeight="1" x14ac:dyDescent="0.2"/>
    <row r="217" ht="13.15" customHeight="1" x14ac:dyDescent="0.2"/>
    <row r="218" ht="13.15" customHeight="1" x14ac:dyDescent="0.2"/>
    <row r="219" ht="13.15" customHeight="1" x14ac:dyDescent="0.2"/>
    <row r="220" ht="13.15" customHeight="1" x14ac:dyDescent="0.2"/>
    <row r="221" ht="13.15" customHeight="1" x14ac:dyDescent="0.2"/>
    <row r="222" ht="13.15" customHeight="1" x14ac:dyDescent="0.2"/>
    <row r="223" ht="13.15" customHeight="1" x14ac:dyDescent="0.2"/>
    <row r="224" ht="13.15" customHeight="1" x14ac:dyDescent="0.2"/>
    <row r="225" ht="13.15" customHeight="1" x14ac:dyDescent="0.2"/>
    <row r="226" ht="13.15" customHeight="1" x14ac:dyDescent="0.2"/>
    <row r="227" ht="13.15" customHeight="1" x14ac:dyDescent="0.2"/>
    <row r="228" ht="13.15" customHeight="1" x14ac:dyDescent="0.2"/>
    <row r="229" ht="13.15" customHeight="1" x14ac:dyDescent="0.2"/>
  </sheetData>
  <sheetProtection password="EF62" sheet="1" objects="1" scenarios="1" selectLockedCells="1" autoFilter="0"/>
  <mergeCells count="49">
    <mergeCell ref="Y63:Z63"/>
    <mergeCell ref="W64:X65"/>
    <mergeCell ref="Y64:Z65"/>
    <mergeCell ref="A62:Z62"/>
    <mergeCell ref="A53:C53"/>
    <mergeCell ref="D64:T65"/>
    <mergeCell ref="D63:T63"/>
    <mergeCell ref="W63:X63"/>
    <mergeCell ref="U63:V63"/>
    <mergeCell ref="U64:V65"/>
    <mergeCell ref="U59:V60"/>
    <mergeCell ref="D55:T56"/>
    <mergeCell ref="A58:Z58"/>
    <mergeCell ref="W59:X60"/>
    <mergeCell ref="Y59:Z60"/>
    <mergeCell ref="Y55:Z56"/>
    <mergeCell ref="D59:T60"/>
    <mergeCell ref="U55:V56"/>
    <mergeCell ref="W55:X56"/>
    <mergeCell ref="Y47:Z50"/>
    <mergeCell ref="D51:T52"/>
    <mergeCell ref="Y51:Z52"/>
    <mergeCell ref="U51:V52"/>
    <mergeCell ref="W51:X52"/>
    <mergeCell ref="D53:T54"/>
    <mergeCell ref="U53:V54"/>
    <mergeCell ref="W53:X54"/>
    <mergeCell ref="Y53:Z54"/>
    <mergeCell ref="K44:M44"/>
    <mergeCell ref="A44:J44"/>
    <mergeCell ref="O44:AA44"/>
    <mergeCell ref="A47:T50"/>
    <mergeCell ref="U47:V50"/>
    <mergeCell ref="W47:X50"/>
    <mergeCell ref="V1:AA1"/>
    <mergeCell ref="V2:AA2"/>
    <mergeCell ref="A43:M43"/>
    <mergeCell ref="O43:AA43"/>
    <mergeCell ref="B21:Z23"/>
    <mergeCell ref="B25:Z26"/>
    <mergeCell ref="B28:Z29"/>
    <mergeCell ref="B31:Z32"/>
    <mergeCell ref="A36:AA39"/>
    <mergeCell ref="B18:Z19"/>
    <mergeCell ref="A18:A19"/>
    <mergeCell ref="A21:A23"/>
    <mergeCell ref="A25:A26"/>
    <mergeCell ref="A28:A29"/>
    <mergeCell ref="A31:A32"/>
  </mergeCells>
  <phoneticPr fontId="7" type="noConversion"/>
  <conditionalFormatting sqref="V1:AA2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Änderungsdoku</vt:lpstr>
      <vt:lpstr>Seite 1</vt:lpstr>
      <vt:lpstr>Seite 2</vt:lpstr>
      <vt:lpstr>Seite 3</vt:lpstr>
      <vt:lpstr>Seite 4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2022-07-11T12:42:23Z</cp:lastPrinted>
  <dcterms:created xsi:type="dcterms:W3CDTF">2000-03-16T14:51:56Z</dcterms:created>
  <dcterms:modified xsi:type="dcterms:W3CDTF">2022-08-12T09:03:19Z</dcterms:modified>
</cp:coreProperties>
</file>