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8 CoronaSonderprogramme\04 Thüringer Familienkarte\01 Bearbeitung\"/>
    </mc:Choice>
  </mc:AlternateContent>
  <bookViews>
    <workbookView xWindow="-15" yWindow="-15" windowWidth="14400" windowHeight="11640" tabRatio="909" firstSheet="1" activeTab="1"/>
  </bookViews>
  <sheets>
    <sheet name="Änderungsdoku" sheetId="187" state="hidden" r:id="rId1"/>
    <sheet name="Seite 1" sheetId="124" r:id="rId2"/>
    <sheet name="Seite 2" sheetId="188" r:id="rId3"/>
    <sheet name="Datenschutzhinweis" sheetId="189" r:id="rId4"/>
  </sheets>
  <definedNames>
    <definedName name="Anlage_Standfläche" localSheetId="3">#REF!</definedName>
    <definedName name="Anlage_Standfläche">#REF!</definedName>
    <definedName name="Ausgaben" localSheetId="3">#REF!</definedName>
    <definedName name="Ausgaben">#REF!</definedName>
    <definedName name="Ausgabenart" localSheetId="3">OFFSET(#REF!,0,0,COUNTIF(#REF!,"&lt;&gt;0"),1)</definedName>
    <definedName name="Ausgabenart">OFFSET(#REF!,0,0,COUNTIF(#REF!,"&lt;&gt;0"),1)</definedName>
    <definedName name="Belegliste_Ausgaben" localSheetId="3">#REF!</definedName>
    <definedName name="Belegliste_Ausgaben">#REF!</definedName>
    <definedName name="Belegliste_Einnahmen" localSheetId="3">#REF!</definedName>
    <definedName name="Belegliste_Einnahmen">#REF!</definedName>
    <definedName name="_xlnm.Print_Area" localSheetId="0">Änderungsdoku!$A$1:$C$18</definedName>
    <definedName name="_xlnm.Print_Area" localSheetId="3">Datenschutzhinweis!$A$1:$AB$54</definedName>
    <definedName name="_xlnm.Print_Area" localSheetId="1">'Seite 1'!$A$1:$AB$59</definedName>
    <definedName name="_xlnm.Print_Area" localSheetId="2">'Seite 2'!$A$1:$AB$69</definedName>
    <definedName name="_xlnm.Print_Titles" localSheetId="0">Änderungsdoku!$8:$8</definedName>
    <definedName name="Einnahmen" localSheetId="3">#REF!</definedName>
    <definedName name="Einnahmen">#REF!</definedName>
  </definedNames>
  <calcPr calcId="162913"/>
</workbook>
</file>

<file path=xl/calcChain.xml><?xml version="1.0" encoding="utf-8"?>
<calcChain xmlns="http://schemas.openxmlformats.org/spreadsheetml/2006/main">
  <c r="A5" i="124" l="1"/>
  <c r="B46" i="188" l="1"/>
  <c r="B15" i="188" l="1"/>
  <c r="U50" i="124" l="1"/>
  <c r="B17" i="188" l="1"/>
  <c r="U48" i="124" l="1"/>
  <c r="U49" i="124"/>
  <c r="U51" i="124"/>
  <c r="U47" i="124"/>
  <c r="U53" i="124" l="1"/>
  <c r="A59" i="124" l="1"/>
  <c r="A54" i="189" s="1"/>
  <c r="A58" i="124"/>
  <c r="A53" i="189" s="1"/>
  <c r="A68" i="188" l="1"/>
  <c r="A69" i="188"/>
  <c r="W17" i="124" l="1"/>
  <c r="B4" i="188" s="1"/>
  <c r="J58" i="188" l="1"/>
</calcChain>
</file>

<file path=xl/comments1.xml><?xml version="1.0" encoding="utf-8"?>
<comments xmlns="http://schemas.openxmlformats.org/spreadsheetml/2006/main">
  <authors>
    <author>We</author>
  </authors>
  <commentList>
    <comment ref="W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C50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<sst xmlns="http://schemas.openxmlformats.org/spreadsheetml/2006/main" count="118" uniqueCount="105">
  <si>
    <t>Ort, Datum</t>
  </si>
  <si>
    <t>GFAW - Gesellschaft für Arbeits- und Wirtschafts-</t>
  </si>
  <si>
    <t>förderung des Freistaats Thüringen mbH</t>
  </si>
  <si>
    <t>Warsbergstraße 1</t>
  </si>
  <si>
    <t>99092 Erfurt</t>
  </si>
  <si>
    <t>Datum:</t>
  </si>
  <si>
    <t>Eingangsstempel</t>
  </si>
  <si>
    <t>Änderungsdokumentation</t>
  </si>
  <si>
    <t>Version</t>
  </si>
  <si>
    <t>Datum</t>
  </si>
  <si>
    <t>Beschreibung der Änderung</t>
  </si>
  <si>
    <t>V 1.0</t>
  </si>
  <si>
    <t>Ersterstellung</t>
  </si>
  <si>
    <t>Bitte den Namen zusätzlich in Druckbuchstaben angeben!</t>
  </si>
  <si>
    <t>PLZ</t>
  </si>
  <si>
    <t>Ort</t>
  </si>
  <si>
    <t>Straße, Hausnummer</t>
  </si>
  <si>
    <t>I. Allgemeine Angaben</t>
  </si>
  <si>
    <t>Gesamtwert in €</t>
  </si>
  <si>
    <t>Gutscheinwert in €</t>
  </si>
  <si>
    <t>Gesamtbetrag</t>
  </si>
  <si>
    <t>II. Abrechnung der eingelösten Gutscheine "Thüringer Familienkarte"</t>
  </si>
  <si>
    <t>Kontoinhaber:</t>
  </si>
  <si>
    <t>Bank, Ort:</t>
  </si>
  <si>
    <t>IBAN:</t>
  </si>
  <si>
    <t>BIC:</t>
  </si>
  <si>
    <t>1.</t>
  </si>
  <si>
    <t>die in dieser Abrechnung gemachten Angaben vollständig und richtig sind.</t>
  </si>
  <si>
    <t>2.</t>
  </si>
  <si>
    <t>sie in der Übersicht über die teilnehmenden Kultur- und Freizeiteinrichtungen gelistet ist.</t>
  </si>
  <si>
    <t>3.</t>
  </si>
  <si>
    <t>4.</t>
  </si>
  <si>
    <t>5.</t>
  </si>
  <si>
    <t>6.</t>
  </si>
  <si>
    <t>7.</t>
  </si>
  <si>
    <t>8.</t>
  </si>
  <si>
    <t>die im Punkt II. aufgeführten Gutscheine vollzählig und vollständig beiliegen/mitübersandt wurden und 
fehlende, unvollständige und offensichtlich gefälschte bzw. manipulierte Gutscheine den Erstattungs-
betrag entsprechend reduzieren.</t>
  </si>
  <si>
    <t>die unten angegebene Bankverbindung dem angegebenen Kontoinhaber gehört und die Abrechnung 
nur im eigenen Namen auf eigene Rechnung erfolgt.</t>
  </si>
  <si>
    <t>mindestens die dem Wert des Gutscheins entsprechende Leistung gegenüber den Gutschein-
einlösenden erbracht wurde.</t>
  </si>
  <si>
    <t>beim Einlösen der Gutscheine mindestens ein kindergeldberechtigtes Kind die Einrichtung bzw. 
Veranstaltung besucht hat.</t>
  </si>
  <si>
    <t>eine Auszahlung des Gutscheinwertes gegenüber den Gutscheineinlösenden ohne Leistungs-
erbringung nicht erfolgte.</t>
  </si>
  <si>
    <t>Anschrift</t>
  </si>
  <si>
    <t>(Kultur- und Freizeiteinrichtung)</t>
  </si>
  <si>
    <t>Akzeptanzstelle</t>
  </si>
  <si>
    <t>Vertretungsberechtigte/r</t>
  </si>
  <si>
    <t>E-Mail-Adresse</t>
  </si>
  <si>
    <t>eingelöste Gutscheine</t>
  </si>
  <si>
    <t>Abrechnung der eingelösten Gutscheine "Thüringer Familienkarte" 
durch die Akzeptanzstellen (Kultur- und Freizeiteinrichtung, KuFE)</t>
  </si>
  <si>
    <t>rechtsverbindliche Unterschrift(en) des/der Vertretungsberechtigten</t>
  </si>
  <si>
    <t>Thüringer Familienkarte - Abrechnung Gutscheine | Akzeptanzstellen</t>
  </si>
  <si>
    <t>- verbleibt bei der Akzeptanzstelle -</t>
  </si>
  <si>
    <t>Datenschutzhinweis zum Verfahren</t>
  </si>
  <si>
    <t>Name und Anschrift des für die Verarbeitung Verantwortlichen</t>
  </si>
  <si>
    <t>GFAW – Gesellschaft für Arbeits- und Wirtschaftsförderung des Freistaates Thüringen mbH</t>
  </si>
  <si>
    <t>Tel. +49 361 2223 0</t>
  </si>
  <si>
    <t>E-Mail: servicecenter@gfaw-thueringen.de</t>
  </si>
  <si>
    <t>www.gfaw-thueringen.de</t>
  </si>
  <si>
    <t>Den Datenschutzbeauftragten erreichen Sie unter der Adresse der GFAW bzw. telefonisch oder per E-Mail unter:</t>
  </si>
  <si>
    <t>Tel. +49 361 2223 221</t>
  </si>
  <si>
    <t>E-Mail: datenschutz@gfaw-thueringen.de</t>
  </si>
  <si>
    <t>Verarbeitung von Daten und Informationen</t>
  </si>
  <si>
    <t>Rechtsgrundlage dieser Verarbeitung ist Art. 6 Abs. 1 S. 1 lit. e) DS-GVO (öffentliches Interesse).</t>
  </si>
  <si>
    <t>Die GFAW verarbeitet die folgenden Kategorien von Daten:</t>
  </si>
  <si>
    <t></t>
  </si>
  <si>
    <t xml:space="preserve">Name der Ansprechperson </t>
  </si>
  <si>
    <t>Kontaktdaten</t>
  </si>
  <si>
    <t>eigenhändige Unterschrift</t>
  </si>
  <si>
    <t>Weitergabe an Dritte</t>
  </si>
  <si>
    <t>Im Rahmen des Verfahrens können Daten an das Thüringer Ministerium für Arbeit, Soziales, Gesundheit, Frauen</t>
  </si>
  <si>
    <t>und Familie (TMASGFF) weitergegeben werden.</t>
  </si>
  <si>
    <t>Zweckgebundene Datenverwendung</t>
  </si>
  <si>
    <t>Die personenbezogenen Daten werden nur für die Zwecke verwendet, für die sie erhoben wurden.</t>
  </si>
  <si>
    <t>Dauer der Speicherung der personenbezogenen Daten</t>
  </si>
  <si>
    <t>Rechte der betroffenen Person</t>
  </si>
  <si>
    <t>Sie können sich jederzeit an die GFAW wenden, um</t>
  </si>
  <si>
    <t>eine Bestätigung zu verlangen, ob personenbezogene Daten, die Sie betreffen, verarbeitet werden.</t>
  </si>
  <si>
    <t>Auskunft über die zu Ihrer Person gespeicherten personenbezogenen Daten zu erhalten.</t>
  </si>
  <si>
    <t>Ihre Daten berichtigen, löschen oder in der Verarbeitung einschränken zu lassen.</t>
  </si>
  <si>
    <t>Ihre Daten einem anderen Verantwortlichen übermitteln zu lassen.</t>
  </si>
  <si>
    <t>Widerspruch gegen die Verarbeitung Sie betreffender personenbezogener Daten einzulegen.</t>
  </si>
  <si>
    <t>Abrechnung der Gutschein "Thüringer Familienkarte" durch die Akzeptanzstellen</t>
  </si>
  <si>
    <t>Die Daten werden zum Zwecke der Prüfung und Bearbeitung der Abrechnung der Akzeptanzstellen</t>
  </si>
  <si>
    <t>(Annahmestellen) der "Thüringer Familienkarte" verarbeitet.</t>
  </si>
  <si>
    <t>und zur Einhaltung der datenschutzrechtlichen Bestimmungen verpflichtet worden.</t>
  </si>
  <si>
    <t>Die Mitarbeiter und beauftragten Dienstleistungsunternehmen der GFAW sind zur Verschwiegenheit</t>
  </si>
  <si>
    <t>Das Kriterium für die Dauer der Speicherung ist die jeweilige gesetzliche Aufbewahrungsfrist nach Abschluss</t>
  </si>
  <si>
    <t>des Vorgangs. Nach Ablauf der Frist werden die entsprechenden Daten routinemäßig gelöscht.</t>
  </si>
  <si>
    <t>Sie haben zudem das Recht, sich mit einer Beschwerde an den Thüringer Landesbeauftragten für den</t>
  </si>
  <si>
    <t>Datenschutz und die Informationsfreiheit (TLfDI) zu wenden.</t>
  </si>
  <si>
    <r>
      <t xml:space="preserve">Ansprechpartner/in </t>
    </r>
    <r>
      <rPr>
        <i/>
        <sz val="8"/>
        <color rgb="FF0070C0"/>
        <rFont val="Arial"/>
        <family val="2"/>
      </rPr>
      <t>(optional)</t>
    </r>
  </si>
  <si>
    <r>
      <t xml:space="preserve">Telefonnummer </t>
    </r>
    <r>
      <rPr>
        <i/>
        <sz val="8"/>
        <color rgb="FF0070C0"/>
        <rFont val="Arial"/>
        <family val="2"/>
      </rPr>
      <t>(optional)</t>
    </r>
  </si>
  <si>
    <r>
      <t xml:space="preserve">sie davon Kenntnis hat, dass die erhobenen Daten von der GFAW erfasst werden und an das 
TMASGFF übermittelt werden. Der Datenschutzhinweis zum Verfahren liegt diesem Formular 
als Anlage bei. </t>
    </r>
    <r>
      <rPr>
        <i/>
        <sz val="8"/>
        <color rgb="FF0070C0"/>
        <rFont val="Arial"/>
        <family val="2"/>
      </rPr>
      <t>(Bitte nicht einreichen, verbleibt bei der Akzeptanzstelle.)</t>
    </r>
  </si>
  <si>
    <t>Abrechnungsstichtag</t>
  </si>
  <si>
    <r>
      <t>21.11.2021</t>
    </r>
    <r>
      <rPr>
        <i/>
        <sz val="8"/>
        <color rgb="FF0070C0"/>
        <rFont val="Arial"/>
        <family val="2"/>
      </rPr>
      <t xml:space="preserve"> (letztmalig)</t>
    </r>
  </si>
  <si>
    <t>Anzahl Gutscheine</t>
  </si>
  <si>
    <t>V 1.1</t>
  </si>
  <si>
    <t>Ergänzung der Abrechnung von Portokosten</t>
  </si>
  <si>
    <t>Datum des Beleges</t>
  </si>
  <si>
    <t>Portokosten für Abrechnungsstichtag</t>
  </si>
  <si>
    <t>V. Bankverbindung</t>
  </si>
  <si>
    <t>in €</t>
  </si>
  <si>
    <t>Betrag</t>
  </si>
  <si>
    <t>III. Abrechnung der Portokosten für die Übersendung der eingelösten Gutscheine "Thüringer Familienkarte"</t>
  </si>
  <si>
    <t>V 1.2</t>
  </si>
  <si>
    <t>Anpassung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</si>
</sst>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sz val="16"/>
      <color indexed="81"/>
      <name val="Wingdings 3"/>
      <family val="1"/>
      <charset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i/>
      <sz val="8"/>
      <color rgb="FF0070C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sz val="9"/>
      <name val="Wingdings"/>
      <charset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0" fillId="1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2" fillId="15" borderId="0" applyNumberFormat="0" applyBorder="0" applyAlignment="0" applyProtection="0"/>
    <xf numFmtId="0" fontId="2" fillId="0" borderId="0"/>
    <xf numFmtId="0" fontId="3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1" fillId="16" borderId="9" applyNumberFormat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9" fillId="0" borderId="0" xfId="43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2" fillId="0" borderId="0" xfId="45" applyFont="1" applyFill="1" applyBorder="1" applyAlignment="1" applyProtection="1">
      <alignment vertical="center"/>
      <protection hidden="1"/>
    </xf>
    <xf numFmtId="0" fontId="4" fillId="0" borderId="13" xfId="45" applyFont="1" applyFill="1" applyBorder="1" applyAlignment="1" applyProtection="1">
      <alignment vertical="top"/>
      <protection hidden="1"/>
    </xf>
    <xf numFmtId="0" fontId="3" fillId="0" borderId="10" xfId="45" applyFont="1" applyFill="1" applyBorder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5" fillId="19" borderId="21" xfId="40" applyNumberFormat="1" applyFont="1" applyFill="1" applyBorder="1" applyAlignment="1" applyProtection="1">
      <alignment horizontal="center" vertical="center"/>
      <protection hidden="1"/>
    </xf>
    <xf numFmtId="0" fontId="5" fillId="19" borderId="21" xfId="40" applyNumberFormat="1" applyFont="1" applyFill="1" applyBorder="1" applyAlignment="1" applyProtection="1">
      <alignment horizontal="left" vertical="center" indent="1"/>
      <protection hidden="1"/>
    </xf>
    <xf numFmtId="166" fontId="3" fillId="0" borderId="21" xfId="40" applyNumberFormat="1" applyBorder="1" applyAlignment="1" applyProtection="1">
      <alignment horizontal="left" vertical="center" indent="1"/>
      <protection hidden="1"/>
    </xf>
    <xf numFmtId="166" fontId="3" fillId="0" borderId="21" xfId="40" applyNumberFormat="1" applyFont="1" applyBorder="1" applyAlignment="1" applyProtection="1">
      <alignment horizontal="center" vertical="center"/>
      <protection hidden="1"/>
    </xf>
    <xf numFmtId="0" fontId="3" fillId="0" borderId="21" xfId="40" applyNumberFormat="1" applyFont="1" applyBorder="1" applyAlignment="1" applyProtection="1">
      <alignment horizontal="left" vertical="center" wrapText="1" indent="1"/>
      <protection hidden="1"/>
    </xf>
    <xf numFmtId="0" fontId="3" fillId="0" borderId="19" xfId="45" applyFont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Alignment="1" applyProtection="1">
      <alignment vertical="top"/>
      <protection hidden="1"/>
    </xf>
    <xf numFmtId="0" fontId="3" fillId="0" borderId="19" xfId="55" applyFont="1" applyFill="1" applyBorder="1" applyAlignment="1" applyProtection="1">
      <alignment horizontal="left" vertical="top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18" xfId="55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11" xfId="45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5" applyFont="1" applyAlignment="1" applyProtection="1">
      <protection hidden="1"/>
    </xf>
    <xf numFmtId="0" fontId="3" fillId="0" borderId="19" xfId="42" applyFont="1" applyFill="1" applyBorder="1" applyAlignment="1" applyProtection="1">
      <alignment horizontal="left" vertical="center" indent="1"/>
      <protection hidden="1"/>
    </xf>
    <xf numFmtId="0" fontId="3" fillId="0" borderId="0" xfId="42" applyFont="1" applyFill="1" applyBorder="1" applyAlignment="1" applyProtection="1">
      <alignment horizontal="left" vertical="top" wrapText="1" indent="1"/>
      <protection hidden="1"/>
    </xf>
    <xf numFmtId="0" fontId="3" fillId="0" borderId="18" xfId="42" applyFont="1" applyBorder="1" applyAlignment="1" applyProtection="1">
      <alignment vertical="center"/>
      <protection hidden="1"/>
    </xf>
    <xf numFmtId="0" fontId="3" fillId="0" borderId="0" xfId="42" applyFont="1" applyAlignment="1" applyProtection="1">
      <alignment vertical="center"/>
      <protection hidden="1"/>
    </xf>
    <xf numFmtId="0" fontId="3" fillId="0" borderId="0" xfId="40" applyFont="1" applyBorder="1" applyAlignment="1" applyProtection="1">
      <alignment horizontal="left" vertical="center" indent="1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3" fillId="0" borderId="18" xfId="40" applyFont="1" applyBorder="1" applyAlignment="1" applyProtection="1">
      <alignment vertical="center"/>
      <protection hidden="1"/>
    </xf>
    <xf numFmtId="0" fontId="3" fillId="0" borderId="0" xfId="40" applyFont="1" applyAlignment="1" applyProtection="1">
      <alignment vertical="center"/>
      <protection hidden="1"/>
    </xf>
    <xf numFmtId="0" fontId="3" fillId="0" borderId="19" xfId="40" applyFont="1" applyBorder="1" applyAlignment="1" applyProtection="1">
      <alignment vertical="center"/>
      <protection hidden="1"/>
    </xf>
    <xf numFmtId="0" fontId="3" fillId="0" borderId="20" xfId="40" applyFont="1" applyBorder="1" applyAlignment="1" applyProtection="1">
      <alignment vertical="center"/>
      <protection hidden="1"/>
    </xf>
    <xf numFmtId="0" fontId="3" fillId="0" borderId="16" xfId="40" applyFont="1" applyBorder="1" applyAlignment="1" applyProtection="1">
      <alignment vertical="center"/>
      <protection hidden="1"/>
    </xf>
    <xf numFmtId="0" fontId="3" fillId="0" borderId="17" xfId="40" applyFont="1" applyBorder="1" applyAlignment="1" applyProtection="1">
      <alignment vertical="center"/>
      <protection hidden="1"/>
    </xf>
    <xf numFmtId="49" fontId="3" fillId="18" borderId="25" xfId="40" applyNumberFormat="1" applyFont="1" applyFill="1" applyBorder="1" applyAlignment="1" applyProtection="1">
      <alignment horizontal="left" vertical="center" indent="2"/>
    </xf>
    <xf numFmtId="49" fontId="3" fillId="18" borderId="26" xfId="40" applyNumberFormat="1" applyFont="1" applyFill="1" applyBorder="1" applyAlignment="1" applyProtection="1">
      <alignment horizontal="left" vertical="center" indent="1"/>
    </xf>
    <xf numFmtId="49" fontId="3" fillId="18" borderId="25" xfId="40" applyNumberFormat="1" applyFont="1" applyFill="1" applyBorder="1" applyAlignment="1" applyProtection="1">
      <alignment horizontal="left" vertical="center" indent="1"/>
    </xf>
    <xf numFmtId="49" fontId="3" fillId="18" borderId="39" xfId="40" applyNumberFormat="1" applyFont="1" applyFill="1" applyBorder="1" applyAlignment="1" applyProtection="1">
      <alignment horizontal="left" vertical="center" indent="1"/>
      <protection locked="0"/>
    </xf>
    <xf numFmtId="0" fontId="3" fillId="0" borderId="0" xfId="40" applyFont="1" applyBorder="1" applyAlignment="1" applyProtection="1">
      <alignment vertical="center"/>
      <protection locked="0" hidden="1"/>
    </xf>
    <xf numFmtId="49" fontId="3" fillId="18" borderId="24" xfId="40" applyNumberFormat="1" applyFont="1" applyFill="1" applyBorder="1" applyAlignment="1" applyProtection="1">
      <alignment horizontal="left" vertical="center" indent="1"/>
      <protection locked="0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54" applyFont="1" applyFill="1" applyBorder="1" applyAlignment="1" applyProtection="1">
      <alignment vertical="center" wrapText="1"/>
      <protection hidden="1"/>
    </xf>
    <xf numFmtId="0" fontId="3" fillId="23" borderId="10" xfId="0" applyFont="1" applyFill="1" applyBorder="1" applyAlignment="1" applyProtection="1">
      <alignment vertical="center"/>
      <protection hidden="1"/>
    </xf>
    <xf numFmtId="0" fontId="5" fillId="23" borderId="11" xfId="0" applyFont="1" applyFill="1" applyBorder="1" applyAlignment="1" applyProtection="1">
      <alignment vertical="center"/>
      <protection hidden="1"/>
    </xf>
    <xf numFmtId="0" fontId="5" fillId="23" borderId="11" xfId="0" applyFont="1" applyFill="1" applyBorder="1" applyAlignment="1" applyProtection="1">
      <alignment horizontal="left" vertical="center"/>
      <protection hidden="1"/>
    </xf>
    <xf numFmtId="0" fontId="5" fillId="23" borderId="12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" fillId="0" borderId="14" xfId="45" applyFont="1" applyFill="1" applyBorder="1" applyAlignment="1" applyProtection="1">
      <alignment vertical="top"/>
      <protection hidden="1"/>
    </xf>
    <xf numFmtId="0" fontId="3" fillId="0" borderId="15" xfId="45" applyFont="1" applyFill="1" applyBorder="1" applyAlignment="1" applyProtection="1">
      <alignment vertical="top"/>
      <protection hidden="1"/>
    </xf>
    <xf numFmtId="0" fontId="3" fillId="0" borderId="19" xfId="45" applyFont="1" applyFill="1" applyBorder="1" applyAlignment="1" applyProtection="1">
      <alignment vertical="top"/>
      <protection hidden="1"/>
    </xf>
    <xf numFmtId="0" fontId="3" fillId="0" borderId="0" xfId="45" applyFont="1" applyFill="1" applyBorder="1" applyAlignment="1" applyProtection="1">
      <alignment vertical="top"/>
      <protection hidden="1"/>
    </xf>
    <xf numFmtId="0" fontId="3" fillId="0" borderId="18" xfId="45" applyFont="1" applyFill="1" applyBorder="1" applyAlignment="1" applyProtection="1">
      <alignment vertical="top"/>
      <protection hidden="1"/>
    </xf>
    <xf numFmtId="0" fontId="3" fillId="0" borderId="20" xfId="45" applyFont="1" applyFill="1" applyBorder="1" applyAlignment="1" applyProtection="1">
      <alignment vertical="top"/>
      <protection hidden="1"/>
    </xf>
    <xf numFmtId="0" fontId="3" fillId="0" borderId="16" xfId="45" applyFont="1" applyFill="1" applyBorder="1" applyAlignment="1" applyProtection="1">
      <alignment vertical="top"/>
      <protection hidden="1"/>
    </xf>
    <xf numFmtId="0" fontId="3" fillId="0" borderId="17" xfId="45" applyFont="1" applyFill="1" applyBorder="1" applyAlignment="1" applyProtection="1">
      <alignment vertical="top"/>
      <protection hidden="1"/>
    </xf>
    <xf numFmtId="0" fontId="3" fillId="0" borderId="11" xfId="45" applyFont="1" applyFill="1" applyBorder="1" applyAlignment="1" applyProtection="1">
      <alignment horizontal="left" vertical="center" indent="2"/>
      <protection hidden="1"/>
    </xf>
    <xf numFmtId="0" fontId="3" fillId="0" borderId="12" xfId="45" applyFont="1" applyFill="1" applyBorder="1" applyAlignment="1" applyProtection="1">
      <alignment horizontal="left" vertical="center" indent="2"/>
      <protection hidden="1"/>
    </xf>
    <xf numFmtId="0" fontId="35" fillId="0" borderId="16" xfId="0" applyFont="1" applyFill="1" applyBorder="1" applyAlignment="1" applyProtection="1">
      <alignment vertical="center"/>
      <protection hidden="1"/>
    </xf>
    <xf numFmtId="164" fontId="35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45" applyNumberFormat="1" applyFont="1" applyAlignment="1" applyProtection="1">
      <alignment horizontal="right" vertical="center"/>
      <protection hidden="1"/>
    </xf>
    <xf numFmtId="0" fontId="3" fillId="0" borderId="0" xfId="45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4" xfId="45" applyFont="1" applyFill="1" applyBorder="1" applyAlignment="1" applyProtection="1">
      <alignment vertical="center"/>
      <protection hidden="1"/>
    </xf>
    <xf numFmtId="0" fontId="36" fillId="0" borderId="0" xfId="38" applyFont="1" applyFill="1" applyBorder="1" applyAlignment="1" applyProtection="1">
      <alignment horizontal="center" vertical="center" wrapText="1"/>
      <protection hidden="1"/>
    </xf>
    <xf numFmtId="0" fontId="36" fillId="0" borderId="0" xfId="38" applyFont="1" applyFill="1" applyBorder="1" applyAlignment="1" applyProtection="1">
      <alignment vertical="center" wrapText="1"/>
      <protection hidden="1"/>
    </xf>
    <xf numFmtId="0" fontId="37" fillId="0" borderId="0" xfId="42" applyFont="1" applyFill="1" applyBorder="1" applyAlignment="1" applyProtection="1">
      <alignment vertical="center"/>
      <protection hidden="1"/>
    </xf>
    <xf numFmtId="0" fontId="39" fillId="0" borderId="0" xfId="0" quotePrefix="1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36" fillId="0" borderId="0" xfId="54" applyFont="1" applyFill="1" applyBorder="1" applyAlignment="1" applyProtection="1">
      <alignment vertical="center"/>
      <protection hidden="1"/>
    </xf>
    <xf numFmtId="0" fontId="8" fillId="0" borderId="0" xfId="33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36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left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5" fillId="23" borderId="24" xfId="0" applyFont="1" applyFill="1" applyBorder="1" applyAlignment="1" applyProtection="1">
      <alignment horizontal="left" vertical="center" indent="1"/>
      <protection hidden="1"/>
    </xf>
    <xf numFmtId="0" fontId="5" fillId="23" borderId="25" xfId="0" applyFont="1" applyFill="1" applyBorder="1" applyAlignment="1" applyProtection="1">
      <alignment horizontal="left" vertical="center" indent="1"/>
      <protection hidden="1"/>
    </xf>
    <xf numFmtId="0" fontId="3" fillId="0" borderId="4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right" vertical="center" indent="1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1" fillId="0" borderId="22" xfId="40" applyNumberFormat="1" applyFont="1" applyBorder="1" applyAlignment="1" applyProtection="1">
      <alignment vertical="center"/>
      <protection hidden="1"/>
    </xf>
    <xf numFmtId="0" fontId="38" fillId="0" borderId="23" xfId="40" applyNumberFormat="1" applyFont="1" applyBorder="1" applyAlignment="1" applyProtection="1">
      <alignment vertical="center"/>
      <protection hidden="1"/>
    </xf>
    <xf numFmtId="0" fontId="38" fillId="0" borderId="0" xfId="40" applyNumberFormat="1" applyFont="1" applyAlignment="1" applyProtection="1">
      <alignment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0" xfId="45" applyFont="1" applyFill="1" applyBorder="1" applyAlignment="1" applyProtection="1">
      <alignment horizontal="left" vertical="top" indent="1"/>
      <protection hidden="1"/>
    </xf>
    <xf numFmtId="0" fontId="6" fillId="0" borderId="31" xfId="45" applyFont="1" applyFill="1" applyBorder="1" applyAlignment="1" applyProtection="1">
      <alignment horizontal="left" vertical="top" indent="1"/>
      <protection hidden="1"/>
    </xf>
    <xf numFmtId="0" fontId="6" fillId="0" borderId="32" xfId="45" applyFont="1" applyFill="1" applyBorder="1" applyAlignment="1" applyProtection="1">
      <alignment horizontal="left" vertical="top" indent="1"/>
      <protection hidden="1"/>
    </xf>
    <xf numFmtId="0" fontId="3" fillId="18" borderId="24" xfId="42" applyFont="1" applyFill="1" applyBorder="1" applyAlignment="1" applyProtection="1">
      <alignment horizontal="left" vertical="center" indent="1"/>
      <protection locked="0"/>
    </xf>
    <xf numFmtId="0" fontId="3" fillId="18" borderId="25" xfId="42" applyFont="1" applyFill="1" applyBorder="1" applyAlignment="1" applyProtection="1">
      <alignment horizontal="left" vertical="center" indent="1"/>
      <protection locked="0"/>
    </xf>
    <xf numFmtId="0" fontId="3" fillId="18" borderId="26" xfId="42" applyFont="1" applyFill="1" applyBorder="1" applyAlignment="1" applyProtection="1">
      <alignment horizontal="left" vertical="center" indent="1"/>
      <protection locked="0"/>
    </xf>
    <xf numFmtId="14" fontId="3" fillId="22" borderId="24" xfId="45" applyNumberFormat="1" applyFont="1" applyFill="1" applyBorder="1" applyAlignment="1" applyProtection="1">
      <alignment horizontal="left" vertical="center" indent="3"/>
      <protection locked="0"/>
    </xf>
    <xf numFmtId="14" fontId="3" fillId="22" borderId="25" xfId="45" applyNumberFormat="1" applyFont="1" applyFill="1" applyBorder="1" applyAlignment="1" applyProtection="1">
      <alignment horizontal="left" vertical="center" indent="3"/>
      <protection locked="0"/>
    </xf>
    <xf numFmtId="14" fontId="3" fillId="22" borderId="26" xfId="45" applyNumberFormat="1" applyFont="1" applyFill="1" applyBorder="1" applyAlignment="1" applyProtection="1">
      <alignment horizontal="left" vertical="center" indent="3"/>
      <protection locked="0"/>
    </xf>
    <xf numFmtId="0" fontId="3" fillId="17" borderId="27" xfId="45" applyFont="1" applyFill="1" applyBorder="1" applyAlignment="1" applyProtection="1">
      <alignment horizontal="left" vertical="center" indent="1"/>
      <protection locked="0"/>
    </xf>
    <xf numFmtId="0" fontId="3" fillId="17" borderId="28" xfId="45" applyFont="1" applyFill="1" applyBorder="1" applyAlignment="1" applyProtection="1">
      <alignment horizontal="left" vertical="center" indent="1"/>
      <protection locked="0"/>
    </xf>
    <xf numFmtId="0" fontId="3" fillId="17" borderId="29" xfId="45" applyFont="1" applyFill="1" applyBorder="1" applyAlignment="1" applyProtection="1">
      <alignment horizontal="left" vertical="center" indent="1"/>
      <protection locked="0"/>
    </xf>
    <xf numFmtId="0" fontId="3" fillId="18" borderId="33" xfId="45" applyFont="1" applyFill="1" applyBorder="1" applyAlignment="1" applyProtection="1">
      <alignment horizontal="left" vertical="center" indent="1"/>
      <protection locked="0"/>
    </xf>
    <xf numFmtId="0" fontId="3" fillId="18" borderId="34" xfId="45" applyFont="1" applyFill="1" applyBorder="1" applyAlignment="1" applyProtection="1">
      <alignment horizontal="left" vertical="center" indent="1"/>
      <protection locked="0"/>
    </xf>
    <xf numFmtId="0" fontId="6" fillId="0" borderId="36" xfId="45" applyFont="1" applyFill="1" applyBorder="1" applyAlignment="1" applyProtection="1">
      <alignment horizontal="left" vertical="top" indent="1"/>
      <protection hidden="1"/>
    </xf>
    <xf numFmtId="165" fontId="3" fillId="17" borderId="27" xfId="45" applyNumberFormat="1" applyFont="1" applyFill="1" applyBorder="1" applyAlignment="1" applyProtection="1">
      <alignment horizontal="left" vertical="center" indent="1"/>
      <protection locked="0"/>
    </xf>
    <xf numFmtId="165" fontId="3" fillId="17" borderId="28" xfId="45" applyNumberFormat="1" applyFont="1" applyFill="1" applyBorder="1" applyAlignment="1" applyProtection="1">
      <alignment horizontal="left" vertical="center" indent="1"/>
      <protection locked="0"/>
    </xf>
    <xf numFmtId="165" fontId="3" fillId="17" borderId="38" xfId="45" applyNumberFormat="1" applyFont="1" applyFill="1" applyBorder="1" applyAlignment="1" applyProtection="1">
      <alignment horizontal="left" vertical="center" indent="1"/>
      <protection locked="0"/>
    </xf>
    <xf numFmtId="165" fontId="6" fillId="0" borderId="30" xfId="45" applyNumberFormat="1" applyFont="1" applyFill="1" applyBorder="1" applyAlignment="1" applyProtection="1">
      <alignment horizontal="left" vertical="top" indent="1"/>
      <protection hidden="1"/>
    </xf>
    <xf numFmtId="165" fontId="6" fillId="0" borderId="31" xfId="45" applyNumberFormat="1" applyFont="1" applyFill="1" applyBorder="1" applyAlignment="1" applyProtection="1">
      <alignment horizontal="left" vertical="top" indent="1"/>
      <protection hidden="1"/>
    </xf>
    <xf numFmtId="165" fontId="6" fillId="0" borderId="35" xfId="45" applyNumberFormat="1" applyFont="1" applyFill="1" applyBorder="1" applyAlignment="1" applyProtection="1">
      <alignment horizontal="left" vertical="top" indent="1"/>
      <protection hidden="1"/>
    </xf>
    <xf numFmtId="49" fontId="3" fillId="21" borderId="24" xfId="45" applyNumberFormat="1" applyFont="1" applyFill="1" applyBorder="1" applyAlignment="1" applyProtection="1">
      <alignment horizontal="left" vertical="center"/>
      <protection locked="0"/>
    </xf>
    <xf numFmtId="49" fontId="3" fillId="21" borderId="25" xfId="45" applyNumberFormat="1" applyFont="1" applyFill="1" applyBorder="1" applyAlignment="1" applyProtection="1">
      <alignment horizontal="left" vertical="center"/>
      <protection locked="0"/>
    </xf>
    <xf numFmtId="49" fontId="3" fillId="21" borderId="26" xfId="45" applyNumberFormat="1" applyFont="1" applyFill="1" applyBorder="1" applyAlignment="1" applyProtection="1">
      <alignment horizontal="left" vertical="center"/>
      <protection locked="0"/>
    </xf>
    <xf numFmtId="14" fontId="3" fillId="22" borderId="10" xfId="45" applyNumberFormat="1" applyFont="1" applyFill="1" applyBorder="1" applyAlignment="1" applyProtection="1">
      <alignment horizontal="left" vertical="center" indent="1"/>
      <protection locked="0"/>
    </xf>
    <xf numFmtId="14" fontId="3" fillId="22" borderId="11" xfId="45" applyNumberFormat="1" applyFont="1" applyFill="1" applyBorder="1" applyAlignment="1" applyProtection="1">
      <alignment horizontal="left" vertical="center" indent="1"/>
      <protection locked="0"/>
    </xf>
    <xf numFmtId="14" fontId="3" fillId="22" borderId="12" xfId="45" applyNumberFormat="1" applyFont="1" applyFill="1" applyBorder="1" applyAlignment="1" applyProtection="1">
      <alignment horizontal="left" vertical="center" indent="1"/>
      <protection locked="0"/>
    </xf>
    <xf numFmtId="0" fontId="30" fillId="0" borderId="13" xfId="0" quotePrefix="1" applyFont="1" applyFill="1" applyBorder="1" applyAlignment="1" applyProtection="1">
      <alignment horizontal="center" vertical="center" wrapText="1"/>
      <protection hidden="1"/>
    </xf>
    <xf numFmtId="0" fontId="30" fillId="0" borderId="14" xfId="0" quotePrefix="1" applyFont="1" applyFill="1" applyBorder="1" applyAlignment="1" applyProtection="1">
      <alignment horizontal="center" vertical="center" wrapText="1"/>
      <protection hidden="1"/>
    </xf>
    <xf numFmtId="0" fontId="30" fillId="0" borderId="15" xfId="0" quotePrefix="1" applyFont="1" applyFill="1" applyBorder="1" applyAlignment="1" applyProtection="1">
      <alignment horizontal="center" vertical="center" wrapText="1"/>
      <protection hidden="1"/>
    </xf>
    <xf numFmtId="0" fontId="30" fillId="0" borderId="19" xfId="0" quotePrefix="1" applyFont="1" applyFill="1" applyBorder="1" applyAlignment="1" applyProtection="1">
      <alignment horizontal="center" vertical="center" wrapText="1"/>
      <protection hidden="1"/>
    </xf>
    <xf numFmtId="0" fontId="30" fillId="0" borderId="0" xfId="0" quotePrefix="1" applyFont="1" applyFill="1" applyBorder="1" applyAlignment="1" applyProtection="1">
      <alignment horizontal="center" vertical="center" wrapText="1"/>
      <protection hidden="1"/>
    </xf>
    <xf numFmtId="0" fontId="30" fillId="0" borderId="18" xfId="0" quotePrefix="1" applyFont="1" applyFill="1" applyBorder="1" applyAlignment="1" applyProtection="1">
      <alignment horizontal="center" vertical="center" wrapText="1"/>
      <protection hidden="1"/>
    </xf>
    <xf numFmtId="0" fontId="30" fillId="0" borderId="20" xfId="0" quotePrefix="1" applyFont="1" applyFill="1" applyBorder="1" applyAlignment="1" applyProtection="1">
      <alignment horizontal="center" vertical="center" wrapText="1"/>
      <protection hidden="1"/>
    </xf>
    <xf numFmtId="0" fontId="30" fillId="0" borderId="16" xfId="0" quotePrefix="1" applyFont="1" applyFill="1" applyBorder="1" applyAlignment="1" applyProtection="1">
      <alignment horizontal="center" vertical="center" wrapText="1"/>
      <protection hidden="1"/>
    </xf>
    <xf numFmtId="0" fontId="30" fillId="0" borderId="17" xfId="0" quotePrefix="1" applyFont="1" applyFill="1" applyBorder="1" applyAlignment="1" applyProtection="1">
      <alignment horizontal="center" vertical="center" wrapText="1"/>
      <protection hidden="1"/>
    </xf>
    <xf numFmtId="168" fontId="5" fillId="23" borderId="25" xfId="0" applyNumberFormat="1" applyFont="1" applyFill="1" applyBorder="1" applyAlignment="1" applyProtection="1">
      <alignment horizontal="right" vertical="center" indent="1"/>
      <protection hidden="1"/>
    </xf>
    <xf numFmtId="168" fontId="5" fillId="23" borderId="26" xfId="0" applyNumberFormat="1" applyFont="1" applyFill="1" applyBorder="1" applyAlignment="1" applyProtection="1">
      <alignment horizontal="right" vertical="center" indent="1"/>
      <protection hidden="1"/>
    </xf>
    <xf numFmtId="0" fontId="4" fillId="23" borderId="37" xfId="0" applyFont="1" applyFill="1" applyBorder="1" applyAlignment="1" applyProtection="1">
      <alignment horizontal="center" vertical="center"/>
      <protection hidden="1"/>
    </xf>
    <xf numFmtId="0" fontId="4" fillId="23" borderId="37" xfId="0" applyFont="1" applyFill="1" applyBorder="1" applyAlignment="1" applyProtection="1">
      <alignment horizontal="right" vertical="center" indent="1"/>
      <protection hidden="1"/>
    </xf>
    <xf numFmtId="168" fontId="3" fillId="0" borderId="24" xfId="0" applyNumberFormat="1" applyFont="1" applyFill="1" applyBorder="1" applyAlignment="1" applyProtection="1">
      <alignment horizontal="center" vertical="center"/>
      <protection hidden="1"/>
    </xf>
    <xf numFmtId="168" fontId="3" fillId="0" borderId="25" xfId="0" applyNumberFormat="1" applyFont="1" applyFill="1" applyBorder="1" applyAlignment="1" applyProtection="1">
      <alignment horizontal="center" vertical="center"/>
      <protection hidden="1"/>
    </xf>
    <xf numFmtId="168" fontId="3" fillId="0" borderId="26" xfId="0" applyNumberFormat="1" applyFont="1" applyFill="1" applyBorder="1" applyAlignment="1" applyProtection="1">
      <alignment horizontal="center" vertical="center"/>
      <protection hidden="1"/>
    </xf>
    <xf numFmtId="168" fontId="3" fillId="0" borderId="24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25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26" xfId="0" applyNumberFormat="1" applyFont="1" applyFill="1" applyBorder="1" applyAlignment="1" applyProtection="1">
      <alignment horizontal="right" vertical="center" indent="1"/>
      <protection hidden="1"/>
    </xf>
    <xf numFmtId="3" fontId="3" fillId="22" borderId="24" xfId="45" applyNumberFormat="1" applyFont="1" applyFill="1" applyBorder="1" applyAlignment="1" applyProtection="1">
      <alignment horizontal="right" vertical="center" indent="1"/>
      <protection locked="0"/>
    </xf>
    <xf numFmtId="3" fontId="3" fillId="22" borderId="25" xfId="45" applyNumberFormat="1" applyFont="1" applyFill="1" applyBorder="1" applyAlignment="1" applyProtection="1">
      <alignment horizontal="right" vertical="center" indent="1"/>
      <protection locked="0"/>
    </xf>
    <xf numFmtId="3" fontId="3" fillId="22" borderId="26" xfId="45" applyNumberFormat="1" applyFont="1" applyFill="1" applyBorder="1" applyAlignment="1" applyProtection="1">
      <alignment horizontal="right" vertical="center" indent="1"/>
      <protection locked="0"/>
    </xf>
    <xf numFmtId="0" fontId="29" fillId="21" borderId="24" xfId="33" applyFont="1" applyFill="1" applyBorder="1" applyAlignment="1" applyProtection="1">
      <alignment horizontal="left" vertical="center"/>
      <protection locked="0"/>
    </xf>
    <xf numFmtId="0" fontId="29" fillId="21" borderId="25" xfId="33" applyFont="1" applyFill="1" applyBorder="1" applyAlignment="1" applyProtection="1">
      <alignment horizontal="left" vertical="center"/>
      <protection locked="0"/>
    </xf>
    <xf numFmtId="0" fontId="29" fillId="21" borderId="26" xfId="33" applyFont="1" applyFill="1" applyBorder="1" applyAlignment="1" applyProtection="1">
      <alignment horizontal="left" vertical="center"/>
      <protection locked="0"/>
    </xf>
    <xf numFmtId="4" fontId="3" fillId="22" borderId="24" xfId="45" applyNumberFormat="1" applyFont="1" applyFill="1" applyBorder="1" applyAlignment="1" applyProtection="1">
      <alignment horizontal="right" vertical="center" indent="1"/>
      <protection locked="0"/>
    </xf>
    <xf numFmtId="4" fontId="3" fillId="22" borderId="25" xfId="45" applyNumberFormat="1" applyFont="1" applyFill="1" applyBorder="1" applyAlignment="1" applyProtection="1">
      <alignment horizontal="right" vertical="center" indent="1"/>
      <protection locked="0"/>
    </xf>
    <xf numFmtId="4" fontId="3" fillId="22" borderId="26" xfId="45" applyNumberFormat="1" applyFont="1" applyFill="1" applyBorder="1" applyAlignment="1" applyProtection="1">
      <alignment horizontal="right" vertical="center" indent="1"/>
      <protection locked="0"/>
    </xf>
    <xf numFmtId="49" fontId="3" fillId="18" borderId="24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25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26" xfId="40" applyNumberFormat="1" applyFont="1" applyFill="1" applyBorder="1" applyAlignment="1" applyProtection="1">
      <alignment horizontal="left" vertical="center" indent="1"/>
      <protection locked="0"/>
    </xf>
    <xf numFmtId="0" fontId="3" fillId="0" borderId="0" xfId="38" applyFont="1" applyFill="1" applyBorder="1" applyAlignment="1" applyProtection="1">
      <alignment vertical="center" wrapText="1"/>
      <protection hidden="1"/>
    </xf>
    <xf numFmtId="165" fontId="3" fillId="21" borderId="16" xfId="45" applyNumberFormat="1" applyFont="1" applyFill="1" applyBorder="1" applyAlignment="1" applyProtection="1">
      <alignment vertical="center"/>
      <protection locked="0"/>
    </xf>
    <xf numFmtId="14" fontId="3" fillId="20" borderId="16" xfId="45" applyNumberFormat="1" applyFont="1" applyFill="1" applyBorder="1" applyAlignment="1" applyProtection="1">
      <alignment vertical="center"/>
      <protection locked="0" hidden="1"/>
    </xf>
    <xf numFmtId="0" fontId="3" fillId="20" borderId="16" xfId="45" applyFont="1" applyFill="1" applyBorder="1" applyAlignment="1" applyProtection="1">
      <alignment vertical="center"/>
      <protection locked="0"/>
    </xf>
    <xf numFmtId="165" fontId="3" fillId="21" borderId="0" xfId="45" applyNumberFormat="1" applyFont="1" applyFill="1" applyBorder="1" applyAlignment="1" applyProtection="1">
      <alignment vertical="center"/>
      <protection locked="0"/>
    </xf>
    <xf numFmtId="0" fontId="3" fillId="20" borderId="0" xfId="45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4"/>
    <cellStyle name="Standard 2 3" xfId="55"/>
    <cellStyle name="Standard 3" xfId="41"/>
    <cellStyle name="Standard 4" xfId="42"/>
    <cellStyle name="Standard_Antrag Thüringen Jahr" xfId="43"/>
    <cellStyle name="Standard_Überarbeitete Abschnitte 03_09 2" xfId="44"/>
    <cellStyle name="Standard_Überarbeitete Abschnitte 11_10 2" xfId="45"/>
    <cellStyle name="Überschrift" xfId="4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1" builtinId="24" customBuiltin="1"/>
    <cellStyle name="Warnender Text" xfId="52" builtinId="11" customBuiltin="1"/>
    <cellStyle name="Zelle überprüfen" xfId="5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7465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43</xdr:row>
          <xdr:rowOff>0</xdr:rowOff>
        </xdr:from>
        <xdr:to>
          <xdr:col>9</xdr:col>
          <xdr:colOff>123825</xdr:colOff>
          <xdr:row>43</xdr:row>
          <xdr:rowOff>219075</xdr:rowOff>
        </xdr:to>
        <xdr:sp macro="" textlink="">
          <xdr:nvSpPr>
            <xdr:cNvPr id="106499" name="Check Box 3" hidden="1">
              <a:extLst>
                <a:ext uri="{63B3BB69-23CF-44E3-9099-C40C66FF867C}">
                  <a14:compatExt spid="_x0000_s106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43</xdr:row>
          <xdr:rowOff>0</xdr:rowOff>
        </xdr:from>
        <xdr:to>
          <xdr:col>15</xdr:col>
          <xdr:colOff>123825</xdr:colOff>
          <xdr:row>43</xdr:row>
          <xdr:rowOff>219075</xdr:rowOff>
        </xdr:to>
        <xdr:sp macro="" textlink="">
          <xdr:nvSpPr>
            <xdr:cNvPr id="106500" name="Check Box 4" hidden="1">
              <a:extLst>
                <a:ext uri="{63B3BB69-23CF-44E3-9099-C40C66FF867C}">
                  <a14:compatExt spid="_x0000_s106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43</xdr:row>
          <xdr:rowOff>0</xdr:rowOff>
        </xdr:from>
        <xdr:to>
          <xdr:col>21</xdr:col>
          <xdr:colOff>123825</xdr:colOff>
          <xdr:row>43</xdr:row>
          <xdr:rowOff>219075</xdr:rowOff>
        </xdr:to>
        <xdr:sp macro="" textlink="">
          <xdr:nvSpPr>
            <xdr:cNvPr id="106501" name="Check Box 5" hidden="1">
              <a:extLst>
                <a:ext uri="{63B3BB69-23CF-44E3-9099-C40C66FF867C}">
                  <a14:compatExt spid="_x0000_s106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152402</xdr:colOff>
      <xdr:row>0</xdr:row>
      <xdr:rowOff>0</xdr:rowOff>
    </xdr:from>
    <xdr:to>
      <xdr:col>27</xdr:col>
      <xdr:colOff>53957</xdr:colOff>
      <xdr:row>2</xdr:row>
      <xdr:rowOff>80236</xdr:rowOff>
    </xdr:to>
    <xdr:pic>
      <xdr:nvPicPr>
        <xdr:cNvPr id="7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0" t="14635" r="3107" b="12196"/>
        <a:stretch/>
      </xdr:blipFill>
      <xdr:spPr bwMode="auto">
        <a:xfrm>
          <a:off x="3105152" y="0"/>
          <a:ext cx="2930505" cy="537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61125</xdr:colOff>
      <xdr:row>2</xdr:row>
      <xdr:rowOff>57149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4114" r="4446" b="12748"/>
        <a:stretch/>
      </xdr:blipFill>
      <xdr:spPr>
        <a:xfrm>
          <a:off x="0" y="1"/>
          <a:ext cx="3013875" cy="514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95252</xdr:colOff>
      <xdr:row>0</xdr:row>
      <xdr:rowOff>0</xdr:rowOff>
    </xdr:from>
    <xdr:to>
      <xdr:col>27</xdr:col>
      <xdr:colOff>53957</xdr:colOff>
      <xdr:row>2</xdr:row>
      <xdr:rowOff>80236</xdr:rowOff>
    </xdr:to>
    <xdr:pic>
      <xdr:nvPicPr>
        <xdr:cNvPr id="4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0" t="14635" r="3107" b="12196"/>
        <a:stretch/>
      </xdr:blipFill>
      <xdr:spPr bwMode="auto">
        <a:xfrm>
          <a:off x="3124202" y="0"/>
          <a:ext cx="2930505" cy="537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13</xdr:col>
      <xdr:colOff>213525</xdr:colOff>
      <xdr:row>2</xdr:row>
      <xdr:rowOff>57149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4114" r="4446" b="12748"/>
        <a:stretch/>
      </xdr:blipFill>
      <xdr:spPr>
        <a:xfrm>
          <a:off x="0" y="1"/>
          <a:ext cx="3013875" cy="5143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</xdr:row>
          <xdr:rowOff>0</xdr:rowOff>
        </xdr:from>
        <xdr:to>
          <xdr:col>11</xdr:col>
          <xdr:colOff>142875</xdr:colOff>
          <xdr:row>7</xdr:row>
          <xdr:rowOff>219075</xdr:rowOff>
        </xdr:to>
        <xdr:sp macro="" textlink="">
          <xdr:nvSpPr>
            <xdr:cNvPr id="107529" name="Check Box 9" hidden="1">
              <a:extLst>
                <a:ext uri="{63B3BB69-23CF-44E3-9099-C40C66FF867C}">
                  <a14:compatExt spid="_x0000_s107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17</xdr:col>
          <xdr:colOff>142875</xdr:colOff>
          <xdr:row>7</xdr:row>
          <xdr:rowOff>219075</xdr:rowOff>
        </xdr:to>
        <xdr:sp macro="" textlink="">
          <xdr:nvSpPr>
            <xdr:cNvPr id="107530" name="Check Box 10" hidden="1">
              <a:extLst>
                <a:ext uri="{63B3BB69-23CF-44E3-9099-C40C66FF867C}">
                  <a14:compatExt spid="_x0000_s107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7</xdr:row>
          <xdr:rowOff>0</xdr:rowOff>
        </xdr:from>
        <xdr:to>
          <xdr:col>23</xdr:col>
          <xdr:colOff>142875</xdr:colOff>
          <xdr:row>7</xdr:row>
          <xdr:rowOff>219075</xdr:rowOff>
        </xdr:to>
        <xdr:sp macro="" textlink="">
          <xdr:nvSpPr>
            <xdr:cNvPr id="107531" name="Check Box 11" hidden="1">
              <a:extLst>
                <a:ext uri="{63B3BB69-23CF-44E3-9099-C40C66FF867C}">
                  <a14:compatExt spid="_x0000_s107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95252</xdr:colOff>
      <xdr:row>0</xdr:row>
      <xdr:rowOff>0</xdr:rowOff>
    </xdr:from>
    <xdr:to>
      <xdr:col>27</xdr:col>
      <xdr:colOff>53957</xdr:colOff>
      <xdr:row>2</xdr:row>
      <xdr:rowOff>80236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0" t="14635" r="3107" b="12196"/>
        <a:stretch/>
      </xdr:blipFill>
      <xdr:spPr bwMode="auto">
        <a:xfrm>
          <a:off x="3124202" y="0"/>
          <a:ext cx="2930505" cy="537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faw-thuerin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8"/>
  <sheetViews>
    <sheetView showGridLines="0" zoomScaleNormal="100" workbookViewId="0">
      <selection activeCell="A12" sqref="A12"/>
    </sheetView>
  </sheetViews>
  <sheetFormatPr baseColWidth="10" defaultRowHeight="12" x14ac:dyDescent="0.2"/>
  <cols>
    <col min="1" max="1" width="10.7109375" style="41" customWidth="1"/>
    <col min="2" max="2" width="15.7109375" style="42" customWidth="1"/>
    <col min="3" max="3" width="78.7109375" style="41" customWidth="1"/>
    <col min="4" max="16384" width="11.42578125" style="41"/>
  </cols>
  <sheetData>
    <row r="1" spans="1:3" ht="15" customHeight="1" x14ac:dyDescent="0.2">
      <c r="B1" s="41"/>
    </row>
    <row r="2" spans="1:3" ht="15" customHeight="1" x14ac:dyDescent="0.2">
      <c r="A2" s="124" t="s">
        <v>7</v>
      </c>
      <c r="B2" s="124"/>
      <c r="C2" s="124"/>
    </row>
    <row r="3" spans="1:3" ht="15" customHeight="1" x14ac:dyDescent="0.2">
      <c r="A3" s="124"/>
      <c r="B3" s="124"/>
      <c r="C3" s="124"/>
    </row>
    <row r="4" spans="1:3" ht="15" customHeight="1" thickBot="1" x14ac:dyDescent="0.25">
      <c r="A4" s="125"/>
      <c r="B4" s="125"/>
      <c r="C4" s="125"/>
    </row>
    <row r="5" spans="1:3" ht="15" customHeight="1" thickTop="1" x14ac:dyDescent="0.2">
      <c r="A5" s="126" t="s">
        <v>49</v>
      </c>
      <c r="B5" s="126"/>
      <c r="C5" s="126"/>
    </row>
    <row r="6" spans="1:3" ht="15" customHeight="1" x14ac:dyDescent="0.2">
      <c r="A6" s="127"/>
      <c r="B6" s="127"/>
      <c r="C6" s="127"/>
    </row>
    <row r="7" spans="1:3" ht="15" customHeight="1" x14ac:dyDescent="0.2"/>
    <row r="8" spans="1:3" s="43" customFormat="1" ht="18" customHeight="1" x14ac:dyDescent="0.2">
      <c r="A8" s="44" t="s">
        <v>8</v>
      </c>
      <c r="B8" s="44" t="s">
        <v>9</v>
      </c>
      <c r="C8" s="45" t="s">
        <v>10</v>
      </c>
    </row>
    <row r="9" spans="1:3" s="43" customFormat="1" ht="24" customHeight="1" x14ac:dyDescent="0.2">
      <c r="A9" s="46" t="s">
        <v>11</v>
      </c>
      <c r="B9" s="47">
        <v>44427</v>
      </c>
      <c r="C9" s="48" t="s">
        <v>12</v>
      </c>
    </row>
    <row r="10" spans="1:3" ht="24" customHeight="1" x14ac:dyDescent="0.2">
      <c r="A10" s="46" t="s">
        <v>95</v>
      </c>
      <c r="B10" s="47">
        <v>44440</v>
      </c>
      <c r="C10" s="48" t="s">
        <v>96</v>
      </c>
    </row>
    <row r="11" spans="1:3" ht="24" customHeight="1" x14ac:dyDescent="0.2">
      <c r="A11" s="46" t="s">
        <v>103</v>
      </c>
      <c r="B11" s="47">
        <v>44456</v>
      </c>
      <c r="C11" s="48" t="s">
        <v>104</v>
      </c>
    </row>
    <row r="12" spans="1:3" ht="24" customHeight="1" x14ac:dyDescent="0.2">
      <c r="A12" s="46"/>
      <c r="B12" s="47"/>
      <c r="C12" s="48"/>
    </row>
    <row r="13" spans="1:3" ht="24" customHeight="1" x14ac:dyDescent="0.2">
      <c r="A13" s="46"/>
      <c r="B13" s="47"/>
      <c r="C13" s="48"/>
    </row>
    <row r="14" spans="1:3" ht="24" customHeight="1" x14ac:dyDescent="0.2">
      <c r="A14" s="46"/>
      <c r="B14" s="47"/>
      <c r="C14" s="48"/>
    </row>
    <row r="15" spans="1:3" ht="24" customHeight="1" x14ac:dyDescent="0.2">
      <c r="A15" s="46"/>
      <c r="B15" s="47"/>
      <c r="C15" s="48"/>
    </row>
    <row r="16" spans="1:3" ht="24" customHeight="1" x14ac:dyDescent="0.2">
      <c r="A16" s="46"/>
      <c r="B16" s="47"/>
      <c r="C16" s="48"/>
    </row>
    <row r="17" spans="1:3" ht="24" customHeight="1" x14ac:dyDescent="0.2">
      <c r="A17" s="46"/>
      <c r="B17" s="47"/>
      <c r="C17" s="48"/>
    </row>
    <row r="18" spans="1:3" ht="24" customHeight="1" x14ac:dyDescent="0.2">
      <c r="A18" s="46"/>
      <c r="B18" s="47"/>
      <c r="C18" s="48"/>
    </row>
  </sheetData>
  <sheetProtection password="C2CF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59"/>
  <sheetViews>
    <sheetView showGridLines="0" tabSelected="1" zoomScaleNormal="100" workbookViewId="0">
      <selection activeCell="I25" sqref="I25:AA25"/>
    </sheetView>
  </sheetViews>
  <sheetFormatPr baseColWidth="10" defaultRowHeight="12.75" customHeight="1" x14ac:dyDescent="0.2"/>
  <cols>
    <col min="1" max="1" width="0.85546875" style="2" customWidth="1"/>
    <col min="2" max="8" width="3.42578125" style="2" customWidth="1"/>
    <col min="9" max="13" width="3.7109375" style="2" customWidth="1"/>
    <col min="14" max="14" width="0.85546875" style="2" customWidth="1"/>
    <col min="15" max="19" width="3.7109375" style="2" customWidth="1"/>
    <col min="20" max="20" width="0.85546875" style="2" customWidth="1"/>
    <col min="21" max="27" width="3.7109375" style="2" customWidth="1"/>
    <col min="28" max="28" width="0.85546875" style="2" customWidth="1"/>
    <col min="29" max="16384" width="11.42578125" style="2"/>
  </cols>
  <sheetData>
    <row r="1" spans="1:28" s="3" customFormat="1" ht="18" customHeight="1" x14ac:dyDescent="0.2"/>
    <row r="2" spans="1:28" s="3" customFormat="1" ht="18" customHeight="1" x14ac:dyDescent="0.2"/>
    <row r="3" spans="1:28" s="3" customFormat="1" ht="18" customHeight="1" x14ac:dyDescent="0.2"/>
    <row r="4" spans="1:28" ht="15" customHeight="1" x14ac:dyDescent="0.2">
      <c r="A4" s="20" t="s">
        <v>41</v>
      </c>
    </row>
    <row r="5" spans="1:28" ht="15" customHeight="1" x14ac:dyDescent="0.2">
      <c r="A5" s="128" t="str">
        <f>CONCATENATE(I25,"
",I30,"
",IF(I32=0,"",TEXT(I32,"00000"))," ",L32)</f>
        <v xml:space="preserve">
 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P5" s="85"/>
    </row>
    <row r="6" spans="1:28" ht="15" customHeight="1" x14ac:dyDescent="0.2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P6" s="86"/>
    </row>
    <row r="7" spans="1:28" ht="15" customHeight="1" x14ac:dyDescent="0.2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P7" s="86"/>
    </row>
    <row r="8" spans="1:28" ht="15" customHeight="1" x14ac:dyDescent="0.2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/>
      <c r="P8" s="86"/>
    </row>
    <row r="9" spans="1:28" ht="15" customHeight="1" x14ac:dyDescent="0.2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P9" s="86"/>
    </row>
    <row r="10" spans="1:28" ht="15" customHeight="1" x14ac:dyDescent="0.2">
      <c r="P10" s="5"/>
    </row>
    <row r="11" spans="1:28" ht="15" customHeight="1" x14ac:dyDescent="0.2"/>
    <row r="12" spans="1:28" s="12" customFormat="1" ht="15" customHeight="1" x14ac:dyDescent="0.2">
      <c r="A12" s="21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22" t="s">
        <v>6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28" s="12" customFormat="1" ht="15" customHeight="1" x14ac:dyDescent="0.2">
      <c r="A13" s="21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9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</row>
    <row r="14" spans="1:28" s="12" customFormat="1" ht="15" customHeight="1" x14ac:dyDescent="0.2">
      <c r="A14" s="21" t="s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9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s="12" customFormat="1" ht="15" customHeight="1" x14ac:dyDescent="0.2">
      <c r="A15" s="21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9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1"/>
    </row>
    <row r="16" spans="1:28" s="12" customFormat="1" ht="15" customHeight="1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2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</row>
    <row r="17" spans="1:28" s="10" customFormat="1" ht="18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9"/>
      <c r="K17" s="9"/>
      <c r="L17" s="9"/>
      <c r="M17" s="9"/>
      <c r="N17" s="9"/>
      <c r="O17" s="9"/>
      <c r="P17" s="9"/>
      <c r="Q17" s="23" t="s">
        <v>5</v>
      </c>
      <c r="R17" s="57"/>
      <c r="S17" s="57"/>
      <c r="T17" s="95"/>
      <c r="U17" s="95"/>
      <c r="V17" s="96"/>
      <c r="W17" s="161">
        <f ca="1">TODAY()</f>
        <v>44456</v>
      </c>
      <c r="X17" s="162"/>
      <c r="Y17" s="162"/>
      <c r="Z17" s="162"/>
      <c r="AA17" s="162"/>
      <c r="AB17" s="163"/>
    </row>
    <row r="18" spans="1:28" ht="12" customHeight="1" x14ac:dyDescent="0.2"/>
    <row r="19" spans="1:28" ht="15" customHeight="1" x14ac:dyDescent="0.2">
      <c r="A19" s="164" t="s">
        <v>47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6"/>
    </row>
    <row r="20" spans="1:28" ht="15" customHeight="1" x14ac:dyDescent="0.2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</row>
    <row r="21" spans="1:28" ht="15" customHeight="1" x14ac:dyDescent="0.2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2"/>
    </row>
    <row r="22" spans="1:28" ht="15" customHeight="1" x14ac:dyDescent="0.2"/>
    <row r="23" spans="1:28" s="3" customFormat="1" ht="18" customHeight="1" x14ac:dyDescent="0.2">
      <c r="A23" s="81"/>
      <c r="B23" s="82" t="s">
        <v>17</v>
      </c>
      <c r="C23" s="82"/>
      <c r="D23" s="82"/>
      <c r="E23" s="82"/>
      <c r="F23" s="82"/>
      <c r="G23" s="82"/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</row>
    <row r="24" spans="1:28" ht="5.0999999999999996" customHeight="1" x14ac:dyDescent="0.2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4"/>
    </row>
    <row r="25" spans="1:28" s="64" customFormat="1" ht="18" customHeight="1" x14ac:dyDescent="0.2">
      <c r="A25" s="61"/>
      <c r="B25" s="64" t="s">
        <v>43</v>
      </c>
      <c r="C25" s="62"/>
      <c r="D25" s="62"/>
      <c r="E25" s="62"/>
      <c r="F25" s="62"/>
      <c r="G25" s="62"/>
      <c r="H25" s="62"/>
      <c r="I25" s="140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63"/>
    </row>
    <row r="26" spans="1:28" ht="12" customHeight="1" x14ac:dyDescent="0.2">
      <c r="A26" s="15"/>
      <c r="B26" s="105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4"/>
    </row>
    <row r="27" spans="1:28" ht="5.0999999999999996" customHeight="1" x14ac:dyDescent="0.2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4"/>
    </row>
    <row r="28" spans="1:28" ht="18" customHeight="1" x14ac:dyDescent="0.2">
      <c r="A28" s="15"/>
      <c r="B28" s="5" t="s">
        <v>44</v>
      </c>
      <c r="C28" s="5"/>
      <c r="D28" s="5"/>
      <c r="E28" s="5"/>
      <c r="F28" s="5"/>
      <c r="G28" s="5"/>
      <c r="H28" s="5"/>
      <c r="I28" s="140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4"/>
    </row>
    <row r="29" spans="1:28" ht="5.0999999999999996" customHeight="1" x14ac:dyDescent="0.2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4"/>
    </row>
    <row r="30" spans="1:28" ht="18" customHeight="1" x14ac:dyDescent="0.2">
      <c r="A30" s="15"/>
      <c r="B30" s="5" t="s">
        <v>41</v>
      </c>
      <c r="C30" s="5"/>
      <c r="D30" s="5"/>
      <c r="E30" s="5"/>
      <c r="F30" s="5"/>
      <c r="G30" s="5"/>
      <c r="H30" s="5"/>
      <c r="I30" s="146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  <c r="AB30" s="14"/>
    </row>
    <row r="31" spans="1:28" ht="12" customHeight="1" x14ac:dyDescent="0.2">
      <c r="A31" s="15"/>
      <c r="B31" s="5"/>
      <c r="C31" s="5"/>
      <c r="D31" s="5"/>
      <c r="E31" s="5"/>
      <c r="F31" s="5"/>
      <c r="G31" s="5"/>
      <c r="H31" s="5"/>
      <c r="I31" s="137" t="s">
        <v>16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4"/>
    </row>
    <row r="32" spans="1:28" ht="18" customHeight="1" x14ac:dyDescent="0.2">
      <c r="A32" s="15"/>
      <c r="B32" s="5"/>
      <c r="C32" s="5"/>
      <c r="D32" s="5"/>
      <c r="E32" s="5"/>
      <c r="F32" s="5"/>
      <c r="G32" s="5"/>
      <c r="H32" s="5"/>
      <c r="I32" s="152"/>
      <c r="J32" s="153"/>
      <c r="K32" s="154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50"/>
      <c r="AB32" s="14"/>
    </row>
    <row r="33" spans="1:28" ht="12" customHeight="1" x14ac:dyDescent="0.2">
      <c r="A33" s="15"/>
      <c r="B33" s="5"/>
      <c r="C33" s="5"/>
      <c r="D33" s="5"/>
      <c r="E33" s="5"/>
      <c r="F33" s="5"/>
      <c r="G33" s="5"/>
      <c r="H33" s="5"/>
      <c r="I33" s="155" t="s">
        <v>14</v>
      </c>
      <c r="J33" s="156"/>
      <c r="K33" s="157"/>
      <c r="L33" s="151" t="s">
        <v>15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4"/>
    </row>
    <row r="34" spans="1:28" ht="5.0999999999999996" customHeight="1" x14ac:dyDescent="0.2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4"/>
    </row>
    <row r="35" spans="1:28" s="10" customFormat="1" ht="18" customHeight="1" x14ac:dyDescent="0.2">
      <c r="A35" s="49"/>
      <c r="B35" s="9" t="s">
        <v>89</v>
      </c>
      <c r="C35" s="5"/>
      <c r="D35" s="5"/>
      <c r="E35" s="5"/>
      <c r="F35" s="5"/>
      <c r="G35" s="5"/>
      <c r="H35" s="17"/>
      <c r="I35" s="158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7"/>
      <c r="V35" s="17"/>
      <c r="W35" s="17"/>
      <c r="X35" s="17"/>
      <c r="Y35" s="17"/>
      <c r="Z35" s="17"/>
      <c r="AA35" s="17"/>
      <c r="AB35" s="13"/>
    </row>
    <row r="36" spans="1:28" ht="5.0999999999999996" customHeight="1" x14ac:dyDescent="0.2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4"/>
    </row>
    <row r="37" spans="1:28" ht="18" customHeight="1" x14ac:dyDescent="0.2">
      <c r="A37" s="15"/>
      <c r="B37" s="9" t="s">
        <v>90</v>
      </c>
      <c r="C37" s="5"/>
      <c r="D37" s="5"/>
      <c r="E37" s="5"/>
      <c r="F37" s="5"/>
      <c r="G37" s="5"/>
      <c r="H37" s="5"/>
      <c r="I37" s="158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5"/>
      <c r="V37" s="5"/>
      <c r="W37" s="5"/>
      <c r="X37" s="5"/>
      <c r="Y37" s="5"/>
      <c r="Z37" s="5"/>
      <c r="AA37" s="5"/>
      <c r="AB37" s="14"/>
    </row>
    <row r="38" spans="1:28" ht="5.0999999999999996" customHeight="1" x14ac:dyDescent="0.2">
      <c r="A38" s="1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4"/>
    </row>
    <row r="39" spans="1:28" s="10" customFormat="1" ht="18" customHeight="1" x14ac:dyDescent="0.2">
      <c r="A39" s="49"/>
      <c r="B39" s="9" t="s">
        <v>45</v>
      </c>
      <c r="C39" s="9"/>
      <c r="D39" s="9"/>
      <c r="E39" s="9"/>
      <c r="F39" s="9"/>
      <c r="G39" s="9"/>
      <c r="H39" s="17"/>
      <c r="I39" s="186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8"/>
      <c r="AB39" s="13"/>
    </row>
    <row r="40" spans="1:28" ht="5.0999999999999996" customHeight="1" x14ac:dyDescent="0.2">
      <c r="A40" s="1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</row>
    <row r="41" spans="1:28" ht="12" customHeight="1" x14ac:dyDescent="0.2">
      <c r="J41" s="16"/>
      <c r="K41" s="16"/>
      <c r="L41" s="16"/>
      <c r="M41" s="16"/>
      <c r="N41" s="4"/>
      <c r="O41" s="5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8" s="3" customFormat="1" ht="18" customHeight="1" x14ac:dyDescent="0.2">
      <c r="A42" s="81"/>
      <c r="B42" s="82" t="s">
        <v>21</v>
      </c>
      <c r="C42" s="82"/>
      <c r="D42" s="82"/>
      <c r="E42" s="82"/>
      <c r="F42" s="82"/>
      <c r="G42" s="82"/>
      <c r="H42" s="8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</row>
    <row r="43" spans="1:28" ht="5.0999999999999996" customHeight="1" x14ac:dyDescent="0.2">
      <c r="A43" s="119"/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0"/>
      <c r="W43" s="120"/>
      <c r="X43" s="120"/>
      <c r="Y43" s="120"/>
      <c r="Z43" s="120"/>
      <c r="AA43" s="120"/>
      <c r="AB43" s="122"/>
    </row>
    <row r="44" spans="1:28" ht="18" customHeight="1" x14ac:dyDescent="0.2">
      <c r="A44" s="15"/>
      <c r="B44" s="5" t="s">
        <v>92</v>
      </c>
      <c r="C44" s="118"/>
      <c r="D44" s="118"/>
      <c r="E44" s="118"/>
      <c r="F44" s="118"/>
      <c r="G44" s="118"/>
      <c r="H44" s="118"/>
      <c r="I44" s="143">
        <v>44454</v>
      </c>
      <c r="J44" s="144"/>
      <c r="K44" s="144"/>
      <c r="L44" s="144"/>
      <c r="M44" s="145"/>
      <c r="N44" s="5"/>
      <c r="O44" s="143">
        <v>44484</v>
      </c>
      <c r="P44" s="144"/>
      <c r="Q44" s="144"/>
      <c r="R44" s="144"/>
      <c r="S44" s="145"/>
      <c r="T44" s="5"/>
      <c r="U44" s="143" t="s">
        <v>93</v>
      </c>
      <c r="V44" s="144"/>
      <c r="W44" s="144"/>
      <c r="X44" s="144"/>
      <c r="Y44" s="144"/>
      <c r="Z44" s="144"/>
      <c r="AA44" s="145"/>
      <c r="AB44" s="14"/>
    </row>
    <row r="45" spans="1:28" ht="12" customHeight="1" x14ac:dyDescent="0.2">
      <c r="A45" s="15"/>
      <c r="B45" s="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"/>
      <c r="W45" s="5"/>
      <c r="X45" s="5"/>
      <c r="Y45" s="5"/>
      <c r="Z45" s="5"/>
      <c r="AA45" s="5"/>
      <c r="AB45" s="14"/>
    </row>
    <row r="46" spans="1:28" ht="18" customHeight="1" x14ac:dyDescent="0.2">
      <c r="A46" s="15"/>
      <c r="B46" s="5" t="s">
        <v>46</v>
      </c>
      <c r="C46" s="5"/>
      <c r="D46" s="5"/>
      <c r="E46" s="5"/>
      <c r="F46" s="5"/>
      <c r="G46" s="5"/>
      <c r="H46" s="5"/>
      <c r="I46" s="175" t="s">
        <v>19</v>
      </c>
      <c r="J46" s="175"/>
      <c r="K46" s="175"/>
      <c r="L46" s="175"/>
      <c r="M46" s="175"/>
      <c r="N46" s="5"/>
      <c r="O46" s="175" t="s">
        <v>94</v>
      </c>
      <c r="P46" s="175"/>
      <c r="Q46" s="175"/>
      <c r="R46" s="175"/>
      <c r="S46" s="175"/>
      <c r="T46" s="5"/>
      <c r="U46" s="176" t="s">
        <v>18</v>
      </c>
      <c r="V46" s="176"/>
      <c r="W46" s="176"/>
      <c r="X46" s="176"/>
      <c r="Y46" s="176"/>
      <c r="Z46" s="176"/>
      <c r="AA46" s="176"/>
      <c r="AB46" s="14"/>
    </row>
    <row r="47" spans="1:28" ht="18" customHeight="1" x14ac:dyDescent="0.2">
      <c r="A47" s="15"/>
      <c r="B47" s="5"/>
      <c r="C47" s="5"/>
      <c r="D47" s="5"/>
      <c r="E47" s="5"/>
      <c r="F47" s="5"/>
      <c r="G47" s="5"/>
      <c r="H47" s="5"/>
      <c r="I47" s="177">
        <v>1</v>
      </c>
      <c r="J47" s="178"/>
      <c r="K47" s="178"/>
      <c r="L47" s="178"/>
      <c r="M47" s="179"/>
      <c r="N47" s="5"/>
      <c r="O47" s="183"/>
      <c r="P47" s="184"/>
      <c r="Q47" s="184"/>
      <c r="R47" s="184"/>
      <c r="S47" s="185"/>
      <c r="T47" s="5"/>
      <c r="U47" s="180">
        <f>ROUND(O47,0)*I47</f>
        <v>0</v>
      </c>
      <c r="V47" s="181"/>
      <c r="W47" s="181"/>
      <c r="X47" s="181"/>
      <c r="Y47" s="181"/>
      <c r="Z47" s="181"/>
      <c r="AA47" s="182"/>
      <c r="AB47" s="14"/>
    </row>
    <row r="48" spans="1:28" ht="18" customHeight="1" x14ac:dyDescent="0.2">
      <c r="A48" s="15"/>
      <c r="B48" s="5"/>
      <c r="C48" s="5"/>
      <c r="D48" s="5"/>
      <c r="E48" s="5"/>
      <c r="F48" s="5"/>
      <c r="G48" s="5"/>
      <c r="H48" s="5"/>
      <c r="I48" s="177">
        <v>2</v>
      </c>
      <c r="J48" s="178"/>
      <c r="K48" s="178"/>
      <c r="L48" s="178"/>
      <c r="M48" s="179"/>
      <c r="N48" s="5"/>
      <c r="O48" s="183"/>
      <c r="P48" s="184"/>
      <c r="Q48" s="184"/>
      <c r="R48" s="184"/>
      <c r="S48" s="185"/>
      <c r="T48" s="5"/>
      <c r="U48" s="180">
        <f>ROUND(O48,0)*I48</f>
        <v>0</v>
      </c>
      <c r="V48" s="181"/>
      <c r="W48" s="181"/>
      <c r="X48" s="181"/>
      <c r="Y48" s="181"/>
      <c r="Z48" s="181"/>
      <c r="AA48" s="182"/>
      <c r="AB48" s="14"/>
    </row>
    <row r="49" spans="1:28" ht="18" customHeight="1" x14ac:dyDescent="0.2">
      <c r="A49" s="15"/>
      <c r="B49" s="5"/>
      <c r="C49" s="5"/>
      <c r="D49" s="5"/>
      <c r="E49" s="5"/>
      <c r="F49" s="5"/>
      <c r="G49" s="5"/>
      <c r="H49" s="5"/>
      <c r="I49" s="177">
        <v>3</v>
      </c>
      <c r="J49" s="178"/>
      <c r="K49" s="178"/>
      <c r="L49" s="178"/>
      <c r="M49" s="179"/>
      <c r="N49" s="5"/>
      <c r="O49" s="183"/>
      <c r="P49" s="184"/>
      <c r="Q49" s="184"/>
      <c r="R49" s="184"/>
      <c r="S49" s="185"/>
      <c r="T49" s="5"/>
      <c r="U49" s="180">
        <f>ROUND(O49,0)*I49</f>
        <v>0</v>
      </c>
      <c r="V49" s="181"/>
      <c r="W49" s="181"/>
      <c r="X49" s="181"/>
      <c r="Y49" s="181"/>
      <c r="Z49" s="181"/>
      <c r="AA49" s="182"/>
      <c r="AB49" s="14"/>
    </row>
    <row r="50" spans="1:28" ht="18" customHeight="1" x14ac:dyDescent="0.2">
      <c r="A50" s="15"/>
      <c r="B50" s="5"/>
      <c r="C50" s="5"/>
      <c r="D50" s="5"/>
      <c r="E50" s="5"/>
      <c r="F50" s="5"/>
      <c r="G50" s="5"/>
      <c r="H50" s="5"/>
      <c r="I50" s="177">
        <v>4</v>
      </c>
      <c r="J50" s="178"/>
      <c r="K50" s="178"/>
      <c r="L50" s="178"/>
      <c r="M50" s="179"/>
      <c r="N50" s="5"/>
      <c r="O50" s="183"/>
      <c r="P50" s="184"/>
      <c r="Q50" s="184"/>
      <c r="R50" s="184"/>
      <c r="S50" s="185"/>
      <c r="T50" s="5"/>
      <c r="U50" s="180">
        <f>ROUND(O50,0)*I50</f>
        <v>0</v>
      </c>
      <c r="V50" s="181"/>
      <c r="W50" s="181"/>
      <c r="X50" s="181"/>
      <c r="Y50" s="181"/>
      <c r="Z50" s="181"/>
      <c r="AA50" s="182"/>
      <c r="AB50" s="14"/>
    </row>
    <row r="51" spans="1:28" ht="18" customHeight="1" x14ac:dyDescent="0.2">
      <c r="A51" s="15"/>
      <c r="B51" s="5"/>
      <c r="C51" s="5"/>
      <c r="D51" s="5"/>
      <c r="E51" s="5"/>
      <c r="F51" s="5"/>
      <c r="G51" s="5"/>
      <c r="H51" s="5"/>
      <c r="I51" s="177">
        <v>5</v>
      </c>
      <c r="J51" s="178"/>
      <c r="K51" s="178"/>
      <c r="L51" s="178"/>
      <c r="M51" s="179"/>
      <c r="N51" s="117"/>
      <c r="O51" s="183"/>
      <c r="P51" s="184"/>
      <c r="Q51" s="184"/>
      <c r="R51" s="184"/>
      <c r="S51" s="185"/>
      <c r="T51" s="117"/>
      <c r="U51" s="180">
        <f>ROUND(O51,0)*I51</f>
        <v>0</v>
      </c>
      <c r="V51" s="181"/>
      <c r="W51" s="181"/>
      <c r="X51" s="181"/>
      <c r="Y51" s="181"/>
      <c r="Z51" s="181"/>
      <c r="AA51" s="182"/>
      <c r="AB51" s="14"/>
    </row>
    <row r="52" spans="1:28" ht="5.0999999999999996" customHeight="1" x14ac:dyDescent="0.2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4"/>
    </row>
    <row r="53" spans="1:28" ht="18" customHeight="1" x14ac:dyDescent="0.2">
      <c r="A53" s="15"/>
      <c r="B53" s="5"/>
      <c r="C53" s="5"/>
      <c r="D53" s="5"/>
      <c r="E53" s="5"/>
      <c r="F53" s="5"/>
      <c r="G53" s="5"/>
      <c r="H53" s="5"/>
      <c r="I53" s="115" t="s">
        <v>20</v>
      </c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73">
        <f>SUM(U47:U51)</f>
        <v>0</v>
      </c>
      <c r="V53" s="173"/>
      <c r="W53" s="173"/>
      <c r="X53" s="173"/>
      <c r="Y53" s="173"/>
      <c r="Z53" s="173"/>
      <c r="AA53" s="174"/>
      <c r="AB53" s="14"/>
    </row>
    <row r="54" spans="1:28" ht="5.0999999999999996" customHeight="1" x14ac:dyDescent="0.2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</row>
    <row r="55" spans="1:28" ht="12" customHeight="1" x14ac:dyDescent="0.2">
      <c r="G55" s="5"/>
      <c r="H55" s="5"/>
      <c r="I55" s="5"/>
      <c r="J55" s="5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8" ht="12" customHeight="1" x14ac:dyDescent="0.2">
      <c r="G56" s="5"/>
      <c r="H56" s="5"/>
      <c r="I56" s="5"/>
      <c r="J56" s="5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8" ht="12" customHeight="1" x14ac:dyDescent="0.2">
      <c r="G57" s="5"/>
      <c r="H57" s="5"/>
      <c r="I57" s="5"/>
      <c r="J57" s="5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8" s="60" customFormat="1" ht="12" customHeight="1" x14ac:dyDescent="0.2">
      <c r="A58" s="19" t="str">
        <f>Änderungsdoku!$A$5</f>
        <v>Thüringer Familienkarte - Abrechnung Gutscheine | Akzeptanzstellen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AB58" s="2"/>
    </row>
    <row r="59" spans="1:28" s="60" customFormat="1" ht="12" customHeight="1" x14ac:dyDescent="0.2">
      <c r="A59" s="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17.09.21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2"/>
    </row>
  </sheetData>
  <sheetProtection password="C2CF" sheet="1" objects="1" scenarios="1" selectLockedCells="1" autoFilter="0"/>
  <mergeCells count="36">
    <mergeCell ref="U50:AA50"/>
    <mergeCell ref="I35:T35"/>
    <mergeCell ref="O48:S48"/>
    <mergeCell ref="I39:AA39"/>
    <mergeCell ref="U48:AA48"/>
    <mergeCell ref="U53:AA53"/>
    <mergeCell ref="I46:M46"/>
    <mergeCell ref="O46:S46"/>
    <mergeCell ref="U46:AA46"/>
    <mergeCell ref="I47:M47"/>
    <mergeCell ref="I48:M48"/>
    <mergeCell ref="U47:AA47"/>
    <mergeCell ref="O47:S47"/>
    <mergeCell ref="I49:M49"/>
    <mergeCell ref="I51:M51"/>
    <mergeCell ref="U49:AA49"/>
    <mergeCell ref="U51:AA51"/>
    <mergeCell ref="O49:S49"/>
    <mergeCell ref="O51:S51"/>
    <mergeCell ref="I50:M50"/>
    <mergeCell ref="O50:S50"/>
    <mergeCell ref="A5:N9"/>
    <mergeCell ref="I31:AA31"/>
    <mergeCell ref="I28:AA28"/>
    <mergeCell ref="I44:M44"/>
    <mergeCell ref="I25:AA25"/>
    <mergeCell ref="I30:AA30"/>
    <mergeCell ref="L32:AA32"/>
    <mergeCell ref="L33:AA33"/>
    <mergeCell ref="I32:K32"/>
    <mergeCell ref="I33:K33"/>
    <mergeCell ref="I37:T37"/>
    <mergeCell ref="W17:AB17"/>
    <mergeCell ref="A19:AB21"/>
    <mergeCell ref="O44:S44"/>
    <mergeCell ref="U44:AA44"/>
  </mergeCells>
  <dataValidations count="2">
    <dataValidation type="whole" operator="greaterThan" allowBlank="1" showErrorMessage="1" errorTitle="Anzahl" error="Bitte geben Sie ganze Zahlen größer als 0 an. " sqref="O47:S51">
      <formula1>0</formula1>
    </dataValidation>
    <dataValidation type="textLength" operator="lessThanOrEqual" allowBlank="1" showErrorMessage="1" errorTitle="Postleitzahl" error="Bitte max. fünf Zeichen eingeben!" sqref="I32:K32">
      <formula1>5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99" r:id="rId4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43</xdr:row>
                    <xdr:rowOff>0</xdr:rowOff>
                  </from>
                  <to>
                    <xdr:col>9</xdr:col>
                    <xdr:colOff>123825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0" r:id="rId5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43</xdr:row>
                    <xdr:rowOff>0</xdr:rowOff>
                  </from>
                  <to>
                    <xdr:col>15</xdr:col>
                    <xdr:colOff>123825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1" r:id="rId6" name="Check Box 5">
              <controlPr defaultSize="0" autoFill="0" autoLine="0" autoPict="0">
                <anchor moveWithCells="1">
                  <from>
                    <xdr:col>20</xdr:col>
                    <xdr:colOff>66675</xdr:colOff>
                    <xdr:row>43</xdr:row>
                    <xdr:rowOff>0</xdr:rowOff>
                  </from>
                  <to>
                    <xdr:col>21</xdr:col>
                    <xdr:colOff>123825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showGridLines="0" zoomScaleNormal="100" workbookViewId="0">
      <selection activeCell="K10" sqref="K10:O10"/>
    </sheetView>
  </sheetViews>
  <sheetFormatPr baseColWidth="10" defaultRowHeight="12.75" customHeight="1" x14ac:dyDescent="0.2"/>
  <cols>
    <col min="1" max="1" width="0.85546875" style="24" customWidth="1"/>
    <col min="2" max="26" width="3.42578125" style="24" customWidth="1"/>
    <col min="27" max="27" width="3.42578125" style="25" customWidth="1"/>
    <col min="28" max="28" width="0.85546875" style="24" customWidth="1"/>
    <col min="29" max="16384" width="11.42578125" style="24"/>
  </cols>
  <sheetData>
    <row r="1" spans="1:28" s="3" customFormat="1" ht="18" customHeight="1" x14ac:dyDescent="0.2"/>
    <row r="2" spans="1:28" s="3" customFormat="1" ht="18" customHeight="1" x14ac:dyDescent="0.2"/>
    <row r="3" spans="1:28" s="3" customFormat="1" ht="18" customHeight="1" x14ac:dyDescent="0.2"/>
    <row r="4" spans="1:28" s="3" customFormat="1" ht="15" customHeight="1" x14ac:dyDescent="0.2">
      <c r="B4" s="3" t="str">
        <f ca="1">CONCATENATE('Seite 1'!B25," »",IF('Seite 1'!I25="","________________________________________",'Seite 1'!I25),"« - Nachweis vom ",IF('Seite 1'!$W$17="","__.__.____",TEXT('Seite 1'!$W$17,"TT.MM.JJJJ")))</f>
        <v>Akzeptanzstelle »________________________________________« - Nachweis vom 17.09.2021</v>
      </c>
    </row>
    <row r="5" spans="1:28" ht="5.0999999999999996" customHeight="1" x14ac:dyDescent="0.2"/>
    <row r="6" spans="1:28" s="3" customFormat="1" ht="18" customHeight="1" x14ac:dyDescent="0.2">
      <c r="A6" s="81"/>
      <c r="B6" s="82" t="s">
        <v>102</v>
      </c>
      <c r="C6" s="82"/>
      <c r="D6" s="82"/>
      <c r="E6" s="82"/>
      <c r="F6" s="82"/>
      <c r="G6" s="82"/>
      <c r="H6" s="8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</row>
    <row r="7" spans="1:28" ht="5.0999999999999996" customHeight="1" x14ac:dyDescent="0.2">
      <c r="A7" s="39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8"/>
      <c r="AB7" s="37"/>
    </row>
    <row r="8" spans="1:28" s="2" customFormat="1" ht="18" customHeight="1" x14ac:dyDescent="0.2">
      <c r="A8" s="15"/>
      <c r="B8" s="5" t="s">
        <v>98</v>
      </c>
      <c r="C8" s="5"/>
      <c r="D8" s="5"/>
      <c r="E8" s="5"/>
      <c r="F8" s="5"/>
      <c r="G8" s="5"/>
      <c r="H8" s="5"/>
      <c r="I8" s="5"/>
      <c r="J8" s="5"/>
      <c r="K8" s="143">
        <v>44454</v>
      </c>
      <c r="L8" s="144"/>
      <c r="M8" s="144"/>
      <c r="N8" s="144"/>
      <c r="O8" s="145"/>
      <c r="P8" s="5"/>
      <c r="Q8" s="143">
        <v>44484</v>
      </c>
      <c r="R8" s="144"/>
      <c r="S8" s="144"/>
      <c r="T8" s="144"/>
      <c r="U8" s="145"/>
      <c r="V8" s="5"/>
      <c r="W8" s="143">
        <v>44521</v>
      </c>
      <c r="X8" s="144"/>
      <c r="Y8" s="144"/>
      <c r="Z8" s="144"/>
      <c r="AA8" s="145"/>
      <c r="AB8" s="14"/>
    </row>
    <row r="9" spans="1:28" s="2" customFormat="1" ht="5.0999999999999996" customHeight="1" x14ac:dyDescent="0.2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4"/>
    </row>
    <row r="10" spans="1:28" s="2" customFormat="1" ht="18" customHeight="1" x14ac:dyDescent="0.2">
      <c r="A10" s="15"/>
      <c r="B10" s="5" t="s">
        <v>97</v>
      </c>
      <c r="C10" s="5"/>
      <c r="D10" s="5"/>
      <c r="E10" s="5"/>
      <c r="F10" s="5"/>
      <c r="G10" s="5"/>
      <c r="H10" s="5"/>
      <c r="I10" s="5"/>
      <c r="J10" s="5"/>
      <c r="K10" s="143"/>
      <c r="L10" s="144"/>
      <c r="M10" s="144"/>
      <c r="N10" s="144"/>
      <c r="O10" s="14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4"/>
    </row>
    <row r="11" spans="1:28" s="2" customFormat="1" ht="5.0999999999999996" customHeight="1" x14ac:dyDescent="0.2">
      <c r="A11" s="1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4"/>
    </row>
    <row r="12" spans="1:28" s="2" customFormat="1" ht="18" customHeight="1" x14ac:dyDescent="0.2">
      <c r="A12" s="15"/>
      <c r="B12" s="5" t="s">
        <v>101</v>
      </c>
      <c r="C12" s="5"/>
      <c r="D12" s="5"/>
      <c r="E12" s="5"/>
      <c r="F12" s="5"/>
      <c r="G12" s="5"/>
      <c r="H12" s="5"/>
      <c r="I12" s="5"/>
      <c r="J12" s="123" t="s">
        <v>100</v>
      </c>
      <c r="K12" s="189"/>
      <c r="L12" s="190"/>
      <c r="M12" s="190"/>
      <c r="N12" s="190"/>
      <c r="O12" s="19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4"/>
    </row>
    <row r="13" spans="1:28" ht="5.0999999999999996" customHeight="1" x14ac:dyDescent="0.2">
      <c r="A13" s="32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0"/>
      <c r="AB13" s="29"/>
    </row>
    <row r="14" spans="1:28" ht="12" customHeight="1" x14ac:dyDescent="0.2"/>
    <row r="15" spans="1:28" s="3" customFormat="1" ht="18" customHeight="1" x14ac:dyDescent="0.2">
      <c r="A15" s="81"/>
      <c r="B15" s="82" t="str">
        <f>CONCATENATE("IV. Erklärungen der ",'Seite 1'!B25)</f>
        <v>IV. Erklärungen der Akzeptanzstelle</v>
      </c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</row>
    <row r="16" spans="1:28" ht="5.0999999999999996" customHeight="1" x14ac:dyDescent="0.2">
      <c r="A16" s="3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8"/>
      <c r="AB16" s="37"/>
    </row>
    <row r="17" spans="1:28" ht="18" customHeight="1" x14ac:dyDescent="0.2">
      <c r="A17" s="36"/>
      <c r="B17" s="24" t="str">
        <f>CONCATENATE("Die ",'Seite 1'!B25," erklärt, dass")</f>
        <v>Die Akzeptanzstelle erklärt, dass</v>
      </c>
      <c r="R17" s="101"/>
      <c r="S17" s="101"/>
      <c r="T17" s="101"/>
      <c r="U17" s="101"/>
      <c r="V17" s="101"/>
      <c r="W17" s="101"/>
      <c r="X17" s="101"/>
      <c r="Y17" s="101"/>
      <c r="Z17" s="101"/>
      <c r="AB17" s="33"/>
    </row>
    <row r="18" spans="1:28" ht="5.0999999999999996" customHeight="1" x14ac:dyDescent="0.2">
      <c r="A18" s="36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33"/>
    </row>
    <row r="19" spans="1:28" ht="18" customHeight="1" x14ac:dyDescent="0.2">
      <c r="A19" s="36"/>
      <c r="B19" s="24" t="s">
        <v>26</v>
      </c>
      <c r="C19" s="24" t="s">
        <v>27</v>
      </c>
      <c r="X19" s="25"/>
      <c r="Y19" s="35"/>
      <c r="Z19" s="35"/>
      <c r="AB19" s="33"/>
    </row>
    <row r="20" spans="1:28" ht="5.0999999999999996" customHeight="1" x14ac:dyDescent="0.2">
      <c r="A20" s="36"/>
      <c r="X20" s="25"/>
      <c r="Y20" s="35"/>
      <c r="Z20" s="35"/>
      <c r="AB20" s="33"/>
    </row>
    <row r="21" spans="1:28" ht="18" customHeight="1" x14ac:dyDescent="0.2">
      <c r="A21" s="36"/>
      <c r="B21" s="24" t="s">
        <v>28</v>
      </c>
      <c r="C21" s="24" t="s">
        <v>29</v>
      </c>
      <c r="X21" s="25"/>
      <c r="Y21" s="35"/>
      <c r="Z21" s="35"/>
      <c r="AB21" s="33"/>
    </row>
    <row r="22" spans="1:28" ht="5.0999999999999996" customHeight="1" x14ac:dyDescent="0.2">
      <c r="A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B22" s="33"/>
    </row>
    <row r="23" spans="1:28" ht="18" customHeight="1" x14ac:dyDescent="0.2">
      <c r="A23" s="36"/>
      <c r="B23" s="24" t="s">
        <v>30</v>
      </c>
      <c r="C23" s="195" t="s">
        <v>39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33"/>
    </row>
    <row r="24" spans="1:28" ht="12" customHeight="1" x14ac:dyDescent="0.2">
      <c r="A24" s="36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33"/>
    </row>
    <row r="25" spans="1:28" s="51" customFormat="1" ht="5.0999999999999996" customHeight="1" x14ac:dyDescent="0.2">
      <c r="A25" s="5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3"/>
      <c r="Y25" s="53"/>
      <c r="Z25" s="53"/>
      <c r="AA25" s="54"/>
      <c r="AB25" s="55"/>
    </row>
    <row r="26" spans="1:28" ht="18" customHeight="1" x14ac:dyDescent="0.2">
      <c r="A26" s="36"/>
      <c r="B26" s="24" t="s">
        <v>31</v>
      </c>
      <c r="C26" s="195" t="s">
        <v>38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33"/>
    </row>
    <row r="27" spans="1:28" ht="12" customHeight="1" x14ac:dyDescent="0.2">
      <c r="A27" s="36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33"/>
    </row>
    <row r="28" spans="1:28" ht="5.0999999999999996" customHeight="1" x14ac:dyDescent="0.2">
      <c r="A28" s="36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33"/>
    </row>
    <row r="29" spans="1:28" s="5" customFormat="1" ht="18" customHeight="1" x14ac:dyDescent="0.2">
      <c r="A29" s="15"/>
      <c r="B29" s="5" t="s">
        <v>32</v>
      </c>
      <c r="C29" s="201" t="s">
        <v>40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14"/>
    </row>
    <row r="30" spans="1:28" s="5" customFormat="1" ht="12" customHeight="1" x14ac:dyDescent="0.2">
      <c r="A30" s="15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14"/>
    </row>
    <row r="31" spans="1:28" ht="5.0999999999999996" customHeight="1" x14ac:dyDescent="0.2">
      <c r="A31" s="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"/>
    </row>
    <row r="32" spans="1:28" ht="18" customHeight="1" x14ac:dyDescent="0.2">
      <c r="A32" s="36"/>
      <c r="B32" s="24" t="s">
        <v>33</v>
      </c>
      <c r="C32" s="195" t="s">
        <v>37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33"/>
    </row>
    <row r="33" spans="1:28" ht="12" customHeight="1" x14ac:dyDescent="0.2">
      <c r="A33" s="3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33"/>
    </row>
    <row r="34" spans="1:28" ht="5.0999999999999996" customHeight="1" x14ac:dyDescent="0.2">
      <c r="A34" s="3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33"/>
    </row>
    <row r="35" spans="1:28" ht="18" customHeight="1" x14ac:dyDescent="0.2">
      <c r="A35" s="36"/>
      <c r="B35" s="24" t="s">
        <v>34</v>
      </c>
      <c r="C35" s="195" t="s">
        <v>36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33"/>
    </row>
    <row r="36" spans="1:28" ht="12" customHeight="1" x14ac:dyDescent="0.2">
      <c r="A36" s="36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33"/>
    </row>
    <row r="37" spans="1:28" ht="12" customHeight="1" x14ac:dyDescent="0.2">
      <c r="A37" s="34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33"/>
    </row>
    <row r="38" spans="1:28" ht="5.0999999999999996" customHeight="1" x14ac:dyDescent="0.2">
      <c r="A38" s="36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33"/>
    </row>
    <row r="39" spans="1:28" ht="18" customHeight="1" x14ac:dyDescent="0.2">
      <c r="A39" s="36"/>
      <c r="B39" s="24" t="s">
        <v>35</v>
      </c>
      <c r="C39" s="195" t="s">
        <v>91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33"/>
    </row>
    <row r="40" spans="1:28" ht="12" customHeight="1" x14ac:dyDescent="0.2">
      <c r="A40" s="36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33"/>
    </row>
    <row r="41" spans="1:28" ht="12" customHeight="1" x14ac:dyDescent="0.2">
      <c r="A41" s="36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33"/>
    </row>
    <row r="42" spans="1:28" ht="5.0999999999999996" customHeight="1" x14ac:dyDescent="0.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0"/>
      <c r="AB42" s="29"/>
    </row>
    <row r="43" spans="1:28" s="56" customFormat="1" ht="12" customHeight="1" x14ac:dyDescent="0.2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3" customFormat="1" ht="18" customHeight="1" x14ac:dyDescent="0.2">
      <c r="A44" s="81"/>
      <c r="B44" s="82" t="s">
        <v>99</v>
      </c>
      <c r="C44" s="82"/>
      <c r="D44" s="82"/>
      <c r="E44" s="82"/>
      <c r="F44" s="82"/>
      <c r="G44" s="82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</row>
    <row r="45" spans="1:28" s="2" customFormat="1" ht="5.0999999999999996" customHeight="1" x14ac:dyDescent="0.2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4"/>
    </row>
    <row r="46" spans="1:28" s="68" customFormat="1" ht="15" customHeight="1" x14ac:dyDescent="0.2">
      <c r="A46" s="69"/>
      <c r="B46" s="66" t="str">
        <f>CONCATENATE("Bitte überweisen Sie den Betrag in Höhe von ",IF('Seite 1'!U53+ROUND(K12,2)=0,"_____,__ €",TEXT('Seite 1'!U53+ROUND(K12,2),"#.###,00 €"))," auf nachstehendes Konto:")</f>
        <v>Bitte überweisen Sie den Betrag in Höhe von _____,__ € auf nachstehendes Konto: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</row>
    <row r="47" spans="1:28" s="68" customFormat="1" ht="5.0999999999999996" customHeight="1" x14ac:dyDescent="0.2">
      <c r="A47" s="6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</row>
    <row r="48" spans="1:28" s="68" customFormat="1" ht="18" customHeight="1" x14ac:dyDescent="0.2">
      <c r="A48" s="69"/>
      <c r="B48" s="66" t="s">
        <v>22</v>
      </c>
      <c r="C48" s="66"/>
      <c r="D48" s="66"/>
      <c r="F48" s="192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4"/>
      <c r="R48" s="65" t="s">
        <v>23</v>
      </c>
      <c r="S48" s="66"/>
      <c r="U48" s="192"/>
      <c r="V48" s="193"/>
      <c r="W48" s="193"/>
      <c r="X48" s="193"/>
      <c r="Y48" s="193"/>
      <c r="Z48" s="193"/>
      <c r="AA48" s="194"/>
      <c r="AB48" s="67"/>
    </row>
    <row r="49" spans="1:28" s="68" customFormat="1" ht="5.0999999999999996" customHeight="1" x14ac:dyDescent="0.2">
      <c r="A49" s="69"/>
      <c r="B49" s="66"/>
      <c r="C49" s="66"/>
      <c r="D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U49" s="66"/>
      <c r="V49" s="66"/>
      <c r="W49" s="66"/>
      <c r="X49" s="66"/>
      <c r="Y49" s="66"/>
      <c r="Z49" s="66"/>
      <c r="AA49" s="66"/>
      <c r="AB49" s="67"/>
    </row>
    <row r="50" spans="1:28" s="68" customFormat="1" ht="18" customHeight="1" x14ac:dyDescent="0.2">
      <c r="A50" s="69"/>
      <c r="B50" s="66" t="s">
        <v>24</v>
      </c>
      <c r="C50" s="77"/>
      <c r="D50" s="66"/>
      <c r="F50" s="78"/>
      <c r="G50" s="73"/>
      <c r="H50" s="76"/>
      <c r="I50" s="75"/>
      <c r="J50" s="76"/>
      <c r="K50" s="75"/>
      <c r="L50" s="76"/>
      <c r="M50" s="75"/>
      <c r="N50" s="76"/>
      <c r="O50" s="75"/>
      <c r="P50" s="76"/>
      <c r="Q50" s="74"/>
      <c r="R50" s="65" t="s">
        <v>25</v>
      </c>
      <c r="S50" s="66"/>
      <c r="U50" s="192"/>
      <c r="V50" s="193"/>
      <c r="W50" s="193"/>
      <c r="X50" s="193"/>
      <c r="Y50" s="193"/>
      <c r="Z50" s="193"/>
      <c r="AA50" s="194"/>
      <c r="AB50" s="67"/>
    </row>
    <row r="51" spans="1:28" s="68" customFormat="1" ht="5.0999999999999996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</row>
    <row r="52" spans="1:28" ht="12" customHeight="1" x14ac:dyDescent="0.2"/>
    <row r="53" spans="1:28" ht="12" customHeight="1" x14ac:dyDescent="0.2"/>
    <row r="54" spans="1:28" ht="12" customHeight="1" x14ac:dyDescent="0.2"/>
    <row r="55" spans="1:28" ht="12" customHeight="1" x14ac:dyDescent="0.2"/>
    <row r="56" spans="1:28" s="27" customFormat="1" ht="12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4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8" s="10" customFormat="1" ht="12" customHeight="1" x14ac:dyDescent="0.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4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</row>
    <row r="58" spans="1:28" s="10" customFormat="1" ht="12" customHeight="1" x14ac:dyDescent="0.2">
      <c r="A58" s="198"/>
      <c r="B58" s="198"/>
      <c r="C58" s="198"/>
      <c r="D58" s="198"/>
      <c r="E58" s="198"/>
      <c r="F58" s="198"/>
      <c r="G58" s="198"/>
      <c r="H58" s="198"/>
      <c r="I58" s="198"/>
      <c r="J58" s="197">
        <f ca="1">IF('Seite 1'!$W$17="","",'Seite 1'!$W$17)</f>
        <v>44456</v>
      </c>
      <c r="K58" s="197"/>
      <c r="L58" s="197"/>
      <c r="M58" s="24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</row>
    <row r="59" spans="1:28" s="12" customFormat="1" ht="12" customHeight="1" x14ac:dyDescent="0.2">
      <c r="A59" s="11" t="s">
        <v>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9"/>
      <c r="N59" s="11" t="s">
        <v>48</v>
      </c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2" customFormat="1" ht="12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N60" s="40" t="s">
        <v>13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2" customHeight="1" x14ac:dyDescent="0.2">
      <c r="A61" s="103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</row>
    <row r="62" spans="1:28" ht="12" customHeight="1" x14ac:dyDescent="0.2">
      <c r="A62" s="10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28" ht="12" customHeight="1" x14ac:dyDescent="0.2">
      <c r="A63" s="10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</row>
    <row r="64" spans="1:28" ht="12" customHeight="1" x14ac:dyDescent="0.2">
      <c r="A64" s="10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</row>
    <row r="65" spans="1:27" ht="12" customHeight="1" x14ac:dyDescent="0.2">
      <c r="A65" s="103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</row>
    <row r="66" spans="1:27" ht="12" customHeight="1" x14ac:dyDescent="0.2">
      <c r="A66" s="103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</row>
    <row r="67" spans="1:27" ht="12" customHeight="1" x14ac:dyDescent="0.2">
      <c r="A67" s="103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</row>
    <row r="68" spans="1:27" ht="12" customHeight="1" x14ac:dyDescent="0.2">
      <c r="A68" s="1" t="str">
        <f>'Seite 1'!$A$58</f>
        <v>Thüringer Familienkarte - Abrechnung Gutscheine | Akzeptanzstellen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" customHeight="1" x14ac:dyDescent="0.2">
      <c r="A69" s="1" t="str">
        <f>'Seite 1'!$A$59</f>
        <v>Formularversion: V 1.2 vom 17.09.21</v>
      </c>
      <c r="AA69" s="24"/>
    </row>
  </sheetData>
  <sheetProtection password="C2CF" sheet="1" objects="1" scenarios="1" selectLockedCells="1" autoFilter="0"/>
  <mergeCells count="19">
    <mergeCell ref="C23:AA24"/>
    <mergeCell ref="C26:AA27"/>
    <mergeCell ref="C29:AA30"/>
    <mergeCell ref="C32:AA33"/>
    <mergeCell ref="C39:AA41"/>
    <mergeCell ref="U50:AA50"/>
    <mergeCell ref="C35:AA37"/>
    <mergeCell ref="N58:AB58"/>
    <mergeCell ref="J58:L58"/>
    <mergeCell ref="A58:I58"/>
    <mergeCell ref="N57:AB57"/>
    <mergeCell ref="A57:L57"/>
    <mergeCell ref="F48:Q48"/>
    <mergeCell ref="U48:AA48"/>
    <mergeCell ref="K10:O10"/>
    <mergeCell ref="K12:O12"/>
    <mergeCell ref="K8:O8"/>
    <mergeCell ref="Q8:U8"/>
    <mergeCell ref="W8:AA8"/>
  </mergeCells>
  <dataValidations count="2">
    <dataValidation type="textLength" operator="lessThanOrEqual" allowBlank="1" showErrorMessage="1" errorTitle="IBAN" error="Bitte nur vier Zeichen eingeben!" sqref="H50 J50 L50 N50">
      <formula1>4</formula1>
    </dataValidation>
    <dataValidation type="textLength" operator="lessThanOrEqual" allowBlank="1" showErrorMessage="1" errorTitle="IBAN" error="Bitte nur zwei Zeichen eingeben!" sqref="P50">
      <formula1>2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9" r:id="rId4" name="Check Box 9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0</xdr:rowOff>
                  </from>
                  <to>
                    <xdr:col>11</xdr:col>
                    <xdr:colOff>142875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0" r:id="rId5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17</xdr:col>
                    <xdr:colOff>142875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1" r:id="rId6" name="Check Box 11">
              <controlPr defaultSize="0" autoFill="0" autoLine="0" autoPict="0">
                <anchor moveWithCells="1">
                  <from>
                    <xdr:col>22</xdr:col>
                    <xdr:colOff>66675</xdr:colOff>
                    <xdr:row>7</xdr:row>
                    <xdr:rowOff>0</xdr:rowOff>
                  </from>
                  <to>
                    <xdr:col>23</xdr:col>
                    <xdr:colOff>142875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showGridLines="0" zoomScaleNormal="100" workbookViewId="0">
      <selection activeCell="AB1" sqref="AB1"/>
    </sheetView>
  </sheetViews>
  <sheetFormatPr baseColWidth="10" defaultRowHeight="12.75" customHeight="1" x14ac:dyDescent="0.2"/>
  <cols>
    <col min="1" max="1" width="0.85546875" style="56" customWidth="1"/>
    <col min="2" max="26" width="3.42578125" style="56" customWidth="1"/>
    <col min="27" max="27" width="3.42578125" style="113" customWidth="1"/>
    <col min="28" max="28" width="0.85546875" style="56" customWidth="1"/>
    <col min="29" max="16384" width="11.42578125" style="56"/>
  </cols>
  <sheetData>
    <row r="1" spans="1:27" s="3" customFormat="1" ht="18" customHeight="1" x14ac:dyDescent="0.2">
      <c r="A1" s="106" t="s">
        <v>50</v>
      </c>
    </row>
    <row r="2" spans="1:27" s="3" customFormat="1" ht="18" customHeight="1" x14ac:dyDescent="0.2"/>
    <row r="3" spans="1:27" s="3" customFormat="1" ht="18" customHeight="1" x14ac:dyDescent="0.2"/>
    <row r="4" spans="1:27" s="3" customFormat="1" ht="15" customHeight="1" x14ac:dyDescent="0.2">
      <c r="A4" s="107" t="s">
        <v>51</v>
      </c>
    </row>
    <row r="5" spans="1:27" s="3" customFormat="1" ht="15" customHeight="1" x14ac:dyDescent="0.2">
      <c r="A5" s="107" t="s">
        <v>80</v>
      </c>
    </row>
    <row r="6" spans="1:27" s="3" customFormat="1" ht="15" customHeight="1" x14ac:dyDescent="0.2"/>
    <row r="7" spans="1:27" s="3" customFormat="1" ht="15" customHeight="1" x14ac:dyDescent="0.2">
      <c r="A7" s="108" t="s">
        <v>52</v>
      </c>
    </row>
    <row r="8" spans="1:27" s="3" customFormat="1" ht="15" customHeight="1" x14ac:dyDescent="0.2">
      <c r="A8" s="3" t="s">
        <v>53</v>
      </c>
    </row>
    <row r="9" spans="1:27" ht="15" customHeight="1" x14ac:dyDescent="0.2">
      <c r="A9" s="3" t="s">
        <v>3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15" customHeight="1" x14ac:dyDescent="0.2">
      <c r="A10" s="3" t="s">
        <v>4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15" customHeight="1" x14ac:dyDescent="0.2">
      <c r="A11" s="3" t="s">
        <v>54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ht="15" customHeight="1" x14ac:dyDescent="0.2">
      <c r="A12" s="3" t="s">
        <v>55</v>
      </c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ht="15" customHeight="1" x14ac:dyDescent="0.2">
      <c r="A13" s="110" t="s">
        <v>56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ht="15" customHeight="1" x14ac:dyDescent="0.2">
      <c r="A14" s="3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ht="15" customHeight="1" x14ac:dyDescent="0.2">
      <c r="A15" s="3" t="s">
        <v>57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ht="15" customHeight="1" x14ac:dyDescent="0.2">
      <c r="A16" s="3" t="s">
        <v>58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5" customHeight="1" x14ac:dyDescent="0.2">
      <c r="A17" s="3" t="s">
        <v>59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5" customHeight="1" x14ac:dyDescent="0.2">
      <c r="A18" s="3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5" customHeight="1" x14ac:dyDescent="0.2">
      <c r="A19" s="108" t="s">
        <v>60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ht="15" customHeight="1" x14ac:dyDescent="0.2">
      <c r="A20" s="3" t="s">
        <v>61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5" customHeight="1" x14ac:dyDescent="0.2">
      <c r="A21" s="3" t="s">
        <v>62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5" customHeight="1" x14ac:dyDescent="0.2">
      <c r="B22" s="111" t="s">
        <v>63</v>
      </c>
      <c r="C22" s="56" t="s">
        <v>64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ht="15" customHeight="1" x14ac:dyDescent="0.2">
      <c r="B23" s="111" t="s">
        <v>63</v>
      </c>
      <c r="C23" s="56" t="s">
        <v>65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5" customHeight="1" x14ac:dyDescent="0.2">
      <c r="B24" s="111" t="s">
        <v>63</v>
      </c>
      <c r="C24" s="56" t="s">
        <v>66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ht="15" customHeight="1" x14ac:dyDescent="0.2">
      <c r="A25" s="112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ht="15" customHeight="1" x14ac:dyDescent="0.2">
      <c r="A26" s="108" t="s">
        <v>67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ht="15" customHeight="1" x14ac:dyDescent="0.2">
      <c r="A27" s="3" t="s">
        <v>68</v>
      </c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ht="15" customHeight="1" x14ac:dyDescent="0.2">
      <c r="A28" s="3" t="s">
        <v>69</v>
      </c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ht="15" customHeight="1" x14ac:dyDescent="0.2">
      <c r="A29" s="3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15" customHeight="1" x14ac:dyDescent="0.2">
      <c r="A30" s="108" t="s">
        <v>70</v>
      </c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ht="15" customHeight="1" x14ac:dyDescent="0.2">
      <c r="B31" s="111" t="s">
        <v>63</v>
      </c>
      <c r="C31" s="56" t="s">
        <v>71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ht="15" customHeight="1" x14ac:dyDescent="0.2">
      <c r="B32" s="111" t="s">
        <v>63</v>
      </c>
      <c r="C32" s="56" t="s">
        <v>81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ht="15" customHeight="1" x14ac:dyDescent="0.2">
      <c r="B33" s="111"/>
      <c r="C33" s="56" t="s">
        <v>82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ht="15" customHeight="1" x14ac:dyDescent="0.2">
      <c r="B34" s="111" t="s">
        <v>63</v>
      </c>
      <c r="C34" s="56" t="s">
        <v>84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ht="15" customHeight="1" x14ac:dyDescent="0.2">
      <c r="A35" s="3"/>
      <c r="C35" s="56" t="s">
        <v>83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ht="15" customHeight="1" x14ac:dyDescent="0.2">
      <c r="A36" s="3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ht="15" customHeight="1" x14ac:dyDescent="0.2">
      <c r="A37" s="108" t="s">
        <v>72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ht="15" customHeight="1" x14ac:dyDescent="0.2">
      <c r="A38" s="3" t="s">
        <v>85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ht="15" customHeight="1" x14ac:dyDescent="0.2">
      <c r="A39" s="3" t="s">
        <v>86</v>
      </c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ht="15" customHeight="1" x14ac:dyDescent="0.2">
      <c r="A40" s="3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ht="15" customHeight="1" x14ac:dyDescent="0.2">
      <c r="A41" s="108" t="s">
        <v>73</v>
      </c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ht="15" customHeight="1" x14ac:dyDescent="0.2">
      <c r="A42" s="3" t="s">
        <v>74</v>
      </c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ht="15" customHeight="1" x14ac:dyDescent="0.2">
      <c r="A43" s="3"/>
      <c r="B43" s="111" t="s">
        <v>63</v>
      </c>
      <c r="C43" s="56" t="s">
        <v>75</v>
      </c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ht="15" customHeight="1" x14ac:dyDescent="0.2">
      <c r="A44" s="3"/>
      <c r="B44" s="111" t="s">
        <v>63</v>
      </c>
      <c r="C44" s="56" t="s">
        <v>76</v>
      </c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</row>
    <row r="45" spans="1:27" ht="15" customHeight="1" x14ac:dyDescent="0.2">
      <c r="A45" s="3"/>
      <c r="B45" s="111" t="s">
        <v>63</v>
      </c>
      <c r="C45" s="56" t="s">
        <v>77</v>
      </c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ht="15" customHeight="1" x14ac:dyDescent="0.2">
      <c r="A46" s="3"/>
      <c r="B46" s="111" t="s">
        <v>63</v>
      </c>
      <c r="C46" s="56" t="s">
        <v>78</v>
      </c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ht="15" customHeight="1" x14ac:dyDescent="0.2">
      <c r="A47" s="3"/>
      <c r="B47" s="111" t="s">
        <v>63</v>
      </c>
      <c r="C47" s="56" t="s">
        <v>79</v>
      </c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ht="15" customHeight="1" x14ac:dyDescent="0.2">
      <c r="A48" s="3" t="s">
        <v>87</v>
      </c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ht="15" customHeight="1" x14ac:dyDescent="0.2">
      <c r="A49" s="3" t="s">
        <v>88</v>
      </c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ht="15" customHeight="1" x14ac:dyDescent="0.2">
      <c r="A50" s="3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ht="15" customHeight="1" x14ac:dyDescent="0.2">
      <c r="A51" s="3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ht="15" customHeight="1" x14ac:dyDescent="0.2">
      <c r="A52" s="3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ht="12" customHeight="1" x14ac:dyDescent="0.2">
      <c r="A53" s="1" t="str">
        <f>'Seite 1'!$A$58</f>
        <v>Thüringer Familienkarte - Abrechnung Gutscheine | Akzeptanzstellen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ht="12" customHeight="1" x14ac:dyDescent="0.2">
      <c r="A54" s="1" t="str">
        <f>'Seite 1'!$A$59</f>
        <v>Formularversion: V 1.2 vom 17.09.21</v>
      </c>
      <c r="AA54" s="56"/>
    </row>
  </sheetData>
  <sheetProtection password="C2CF" sheet="1" objects="1" scenarios="1" selectLockedCells="1" autoFilter="0"/>
  <hyperlinks>
    <hyperlink ref="A13" r:id="rId1"/>
  </hyperlinks>
  <printOptions horizontalCentered="1"/>
  <pageMargins left="0.59055118110236227" right="0.59055118110236227" top="0.39370078740157483" bottom="0.19685039370078741" header="0.19685039370078741" footer="0.19685039370078741"/>
  <pageSetup paperSize="9" orientation="portrait" r:id="rId2"/>
  <headerFooter>
    <oddFooter>&amp;C&amp;9&amp;A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Seite 1</vt:lpstr>
      <vt:lpstr>Seite 2</vt:lpstr>
      <vt:lpstr>Datenschutzhinweis</vt:lpstr>
      <vt:lpstr>Änderungsdoku!Druckbereich</vt:lpstr>
      <vt:lpstr>Datenschutzhinweis!Druckbereich</vt:lpstr>
      <vt:lpstr>'Seite 1'!Druckbereich</vt:lpstr>
      <vt:lpstr>'Seite 2'!Druckbereich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2021-08-31T07:16:16Z</cp:lastPrinted>
  <dcterms:created xsi:type="dcterms:W3CDTF">2007-09-26T06:36:45Z</dcterms:created>
  <dcterms:modified xsi:type="dcterms:W3CDTF">2021-09-17T07:38:11Z</dcterms:modified>
</cp:coreProperties>
</file>