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Z:\Organisation\Formulare\05 SoFaJuSp\Verwendungsnachweis\04 in Arbeit\"/>
    </mc:Choice>
  </mc:AlternateContent>
  <bookViews>
    <workbookView xWindow="14385" yWindow="-15" windowWidth="14430" windowHeight="11640" tabRatio="814" activeTab="1"/>
  </bookViews>
  <sheets>
    <sheet name="Änderungsdoku" sheetId="236" r:id="rId1"/>
    <sheet name="Seite 1" sheetId="133" r:id="rId2"/>
    <sheet name="Seite 2" sheetId="290" r:id="rId3"/>
    <sheet name="Seite 3" sheetId="196" r:id="rId4"/>
    <sheet name="Seite 4" sheetId="204" r:id="rId5"/>
    <sheet name="Berechnungshilfe Ausgaben Azubi" sheetId="247" r:id="rId6"/>
    <sheet name="Berechnungshilfe Pauschalverg." sheetId="289" r:id="rId7"/>
  </sheets>
  <definedNames>
    <definedName name="_xlnm.Print_Area" localSheetId="0">Änderungsdoku!$A$1:$C$23</definedName>
    <definedName name="_xlnm.Print_Area" localSheetId="5">'Berechnungshilfe Ausgaben Azubi'!$A$1:$P$55</definedName>
    <definedName name="_xlnm.Print_Area" localSheetId="6">'Berechnungshilfe Pauschalverg.'!$A$1:$E$51</definedName>
    <definedName name="_xlnm.Print_Area" localSheetId="1">'Seite 1'!$A$1:$S$67</definedName>
    <definedName name="_xlnm.Print_Area" localSheetId="2">'Seite 2'!$A$1:$S$75</definedName>
    <definedName name="_xlnm.Print_Area" localSheetId="3">'Seite 3'!$A$1:$S$66</definedName>
    <definedName name="_xlnm.Print_Area" localSheetId="4">'Seite 4'!$A$1:$S$70</definedName>
    <definedName name="_xlnm.Print_Titles" localSheetId="0">Änderungsdoku!$8:$8</definedName>
  </definedNames>
  <calcPr calcId="162913"/>
</workbook>
</file>

<file path=xl/calcChain.xml><?xml version="1.0" encoding="utf-8"?>
<calcChain xmlns="http://schemas.openxmlformats.org/spreadsheetml/2006/main">
  <c r="T52" i="204" l="1"/>
  <c r="A74" i="290"/>
  <c r="O3" i="290"/>
  <c r="O1" i="290"/>
  <c r="O16" i="196" l="1"/>
  <c r="B9" i="247" l="1"/>
  <c r="O28" i="196"/>
  <c r="E11" i="247"/>
  <c r="O3" i="247"/>
  <c r="E9" i="247"/>
  <c r="O3" i="204" l="1"/>
  <c r="D20" i="289" l="1"/>
  <c r="E20" i="289" s="1"/>
  <c r="D21" i="289"/>
  <c r="E21" i="289" s="1"/>
  <c r="D22" i="289"/>
  <c r="E22" i="289" s="1"/>
  <c r="D23" i="289"/>
  <c r="E23" i="289" s="1"/>
  <c r="D24" i="289"/>
  <c r="E24" i="289" s="1"/>
  <c r="D25" i="289"/>
  <c r="E25" i="289" s="1"/>
  <c r="D26" i="289"/>
  <c r="E26" i="289" s="1"/>
  <c r="D27" i="289"/>
  <c r="E27" i="289" s="1"/>
  <c r="D28" i="289"/>
  <c r="E28" i="289" s="1"/>
  <c r="D29" i="289"/>
  <c r="E29" i="289" s="1"/>
  <c r="D30" i="289"/>
  <c r="E30" i="289" s="1"/>
  <c r="D31" i="289"/>
  <c r="E31" i="289" s="1"/>
  <c r="D32" i="289"/>
  <c r="E32" i="289" s="1"/>
  <c r="D33" i="289"/>
  <c r="E33" i="289" s="1"/>
  <c r="D34" i="289"/>
  <c r="E34" i="289" s="1"/>
  <c r="D35" i="289"/>
  <c r="E35" i="289" s="1"/>
  <c r="D36" i="289"/>
  <c r="E36" i="289" s="1"/>
  <c r="D37" i="289"/>
  <c r="E37" i="289" s="1"/>
  <c r="D38" i="289"/>
  <c r="E38" i="289" s="1"/>
  <c r="D39" i="289"/>
  <c r="E39" i="289" s="1"/>
  <c r="D40" i="289"/>
  <c r="E40" i="289" s="1"/>
  <c r="D19" i="289"/>
  <c r="E19" i="289" s="1"/>
  <c r="E3" i="289" l="1"/>
  <c r="O3" i="196" l="1"/>
  <c r="P20" i="247" l="1"/>
  <c r="P21" i="247"/>
  <c r="P22" i="247"/>
  <c r="P23" i="247"/>
  <c r="P24" i="247"/>
  <c r="N25" i="247"/>
  <c r="E41" i="289" l="1"/>
  <c r="E1" i="289"/>
  <c r="O55" i="133" l="1"/>
  <c r="O1" i="196"/>
  <c r="L25" i="247"/>
  <c r="J25" i="247"/>
  <c r="I25" i="247"/>
  <c r="H25" i="247"/>
  <c r="F25" i="247"/>
  <c r="E25" i="247"/>
  <c r="P27" i="247"/>
  <c r="O1" i="247"/>
  <c r="O16" i="133"/>
  <c r="O2" i="290" s="1"/>
  <c r="A66" i="133"/>
  <c r="A67" i="133"/>
  <c r="A75" i="290" s="1"/>
  <c r="Q29" i="133"/>
  <c r="Q28" i="133"/>
  <c r="Q27" i="133"/>
  <c r="O1" i="204"/>
  <c r="E4" i="289" l="1"/>
  <c r="E5" i="289"/>
  <c r="P25" i="247"/>
  <c r="P28" i="247" s="1"/>
  <c r="E2" i="289"/>
  <c r="O2" i="204"/>
  <c r="P5" i="247"/>
  <c r="A66" i="196"/>
  <c r="A69" i="204"/>
  <c r="P4" i="247"/>
  <c r="A65" i="196"/>
  <c r="A70" i="204"/>
  <c r="O2" i="196"/>
  <c r="O2" i="247"/>
  <c r="G46" i="204"/>
  <c r="O57" i="133" l="1"/>
  <c r="O31" i="196" l="1"/>
  <c r="B31" i="196" s="1"/>
</calcChain>
</file>

<file path=xl/comments1.xml><?xml version="1.0" encoding="utf-8"?>
<comments xmlns="http://schemas.openxmlformats.org/spreadsheetml/2006/main">
  <authors>
    <author>We</author>
  </authors>
  <commentList>
    <comment ref="O16"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<sst xmlns="http://schemas.openxmlformats.org/spreadsheetml/2006/main" count="189" uniqueCount="152">
  <si>
    <t>Warsbergstraße 1</t>
  </si>
  <si>
    <t>99092 Erfurt</t>
  </si>
  <si>
    <t>förderung des Freistaats Thüringen mbH</t>
  </si>
  <si>
    <t></t>
  </si>
  <si>
    <t>GFAW - Gesellschaft für Arbeits- und Wirtschafts-</t>
  </si>
  <si>
    <t>1.</t>
  </si>
  <si>
    <t>2.</t>
  </si>
  <si>
    <t>4.</t>
  </si>
  <si>
    <t>5.</t>
  </si>
  <si>
    <t>Ich bestätige, dass</t>
  </si>
  <si>
    <t>Zuwendungsempfänger/Anschrift</t>
  </si>
  <si>
    <t>Ort, Datum</t>
  </si>
  <si>
    <t>Siehe Fußnote 1 Seite 1 des Verwendungsnachweises.</t>
  </si>
  <si>
    <t>Eigenmittel des Antragstellers</t>
  </si>
  <si>
    <t>Gesamtsumme der Finanzierung</t>
  </si>
  <si>
    <t>Betrag in €</t>
  </si>
  <si>
    <t>Weitere Ausführungen bitte als Anlage beifügen!</t>
  </si>
  <si>
    <t>3.</t>
  </si>
  <si>
    <t>die Angaben in diesem Verwendungsnachweis richtig und vollständig sind.</t>
  </si>
  <si>
    <t>die Angaben mit den Büchern und Belegen übereinstimmen.</t>
  </si>
  <si>
    <t>Gesamtsumme der zuwendungsfähigen Ausgaben</t>
  </si>
  <si>
    <t>lfd.
Nr.</t>
  </si>
  <si>
    <t xml:space="preserve">Aktenzeichen: </t>
  </si>
  <si>
    <t>Datum</t>
  </si>
  <si>
    <t>Änderungsdokumentation</t>
  </si>
  <si>
    <t>Version</t>
  </si>
  <si>
    <t>Beschreibung der Änderung</t>
  </si>
  <si>
    <t>V 1.0</t>
  </si>
  <si>
    <t>Ersterstellung</t>
  </si>
  <si>
    <t>Tag der
Zahlung</t>
  </si>
  <si>
    <t>Geben Sie eine aussagefähige Darstellung des durchgeführten Projektverlaufes und des Erfolges im Einzelnen.</t>
  </si>
  <si>
    <t xml:space="preserve">Abweichungen der Einnahmen und Ausgaben gegenüber dem Ausgaben- und Finanzierungsplan sind zu </t>
  </si>
  <si>
    <t>erläutern. Berichte externer Dritter sind beizufügen.</t>
  </si>
  <si>
    <t>Erstellen Sie Ihren Sachbericht im unten zur Verfügung gestellten Textfeld oder schreiben Sie den Sachbericht</t>
  </si>
  <si>
    <t>z. B. mit WORD und fügen diesen unter Angabe des Aktenzeichens dem Verwendungsnachweis bei.</t>
  </si>
  <si>
    <t>Der Sachbericht ist als Anlage diesem Verwendungsnachweis beigefügt.</t>
  </si>
  <si>
    <t>SV-Beiträge
(Überweisung an KK)</t>
  </si>
  <si>
    <t>Lohnsteuer
(Überweisung an Finanzamt)</t>
  </si>
  <si>
    <t>Gesamtbetrag
in €</t>
  </si>
  <si>
    <t>Betrag
in €</t>
  </si>
  <si>
    <t>AG-Betrag
in €</t>
  </si>
  <si>
    <t>AN-Betrag
in €</t>
  </si>
  <si>
    <t>U1, U2, U3
in €</t>
  </si>
  <si>
    <t>Monat</t>
  </si>
  <si>
    <t>wöchentliche
Arbeitszeit
gemäß
Arbeitsvertrag
(in h):</t>
  </si>
  <si>
    <t>Zwischensumme</t>
  </si>
  <si>
    <t>Beitrag Berufsgenossenschaft</t>
  </si>
  <si>
    <t>ich zum Vorsteuerabzug allgemein oder für das hier durchgeführte Projekt</t>
  </si>
  <si>
    <t>und das bei der Abrechnung im Verwendungsnachweis berücksichtigt habe.</t>
  </si>
  <si>
    <t>Anlagen:</t>
  </si>
  <si>
    <t>Bitte den Namen zusätzlich in Druckbuchstaben angeben!</t>
  </si>
  <si>
    <t>rechtsverbindliche Unterschrift(en) des Zuwendungsempfängers</t>
  </si>
  <si>
    <t>2. Sachbericht</t>
  </si>
  <si>
    <t>Eingangsstempel</t>
  </si>
  <si>
    <t>Datum:</t>
  </si>
  <si>
    <t>Tel.-Nr.:</t>
  </si>
  <si>
    <t>Finanzierung des Projektes - bezogen auf die zuwendungsfähigen Ausgaben (in €)¹</t>
  </si>
  <si>
    <t>Berichtsraster für Sachberichte</t>
  </si>
  <si>
    <t>1. Kurze Darstellung</t>
  </si>
  <si>
    <t>Ø</t>
  </si>
  <si>
    <t>2. Erläuterungen</t>
  </si>
  <si>
    <t>3. Ergebnisbilanz</t>
  </si>
  <si>
    <t>1. Allgemeine Angaben¹</t>
  </si>
  <si>
    <t>die Zuwendung zweckentsprechend, wirtschaftlich und sparsam verwendet wurde.</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</si>
  <si>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</si>
  <si>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</si>
  <si>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</si>
  <si>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VWN Thüringer Fachkräfteinitiative Kita 2.0</t>
  </si>
  <si>
    <t>Förderrichtlinie "Thüringer Fachkräfteinitiative Kita 2.0"
Förderung der vergüteten praxisintegrierten Ausbildung zu staatlich anerkannten Erzieherinnen 
und Erziehern in Kindergärten und anderen Kindertageseinrichtungen</t>
  </si>
  <si>
    <t>TFKI</t>
  </si>
  <si>
    <t>Name der/s geförderten Auszubildenden</t>
  </si>
  <si>
    <t>Fax-Nr.:</t>
  </si>
  <si>
    <t>Kindertageseinrichtung</t>
  </si>
  <si>
    <t>Funktion</t>
  </si>
  <si>
    <t>E-Mail-Adresse</t>
  </si>
  <si>
    <t>Zuwendungsbescheid vom</t>
  </si>
  <si>
    <t>Bewilligungszeitraum vom</t>
  </si>
  <si>
    <t>Abrechnungszeitraum vom</t>
  </si>
  <si>
    <t>letzter Änd.bescheid vom</t>
  </si>
  <si>
    <t>bis</t>
  </si>
  <si>
    <r>
      <t xml:space="preserve">Durch den o. g. Zuwendungsbescheid/letzten Änderungsbescheid der GFAW 
wurde zur Finanzierung des o. g. Projektes insgesamt bewilligt: </t>
    </r>
    <r>
      <rPr>
        <i/>
        <sz val="9"/>
        <rFont val="Arial"/>
        <family val="2"/>
      </rPr>
      <t>(in €)</t>
    </r>
  </si>
  <si>
    <r>
      <t xml:space="preserve">Bisher erhaltene Fördermittel aus
o. g. Zuwendungsbescheid/letztem Änderungsbescheid: </t>
    </r>
    <r>
      <rPr>
        <i/>
        <sz val="9"/>
        <rFont val="Arial"/>
        <family val="2"/>
      </rPr>
      <t>(in €)</t>
    </r>
  </si>
  <si>
    <r>
      <t xml:space="preserve">Bisher zurückgezahlte Fördermittel aus 
o. g. Zuwendungsbescheid/letztem Änderungsbescheid: </t>
    </r>
    <r>
      <rPr>
        <i/>
        <sz val="9"/>
        <rFont val="Arial"/>
        <family val="2"/>
      </rPr>
      <t>(in €)</t>
    </r>
  </si>
  <si>
    <r>
      <t xml:space="preserve">Es verbleiben ausgezahlte Mittel insgesamt in Höhe von: </t>
    </r>
    <r>
      <rPr>
        <i/>
        <sz val="9"/>
        <rFont val="Arial"/>
        <family val="2"/>
      </rPr>
      <t>(in €)</t>
    </r>
  </si>
  <si>
    <r>
      <t>Für die Erfüllung des Zuwendungszwecks entstanden Ausgaben in Höhe von:</t>
    </r>
    <r>
      <rPr>
        <i/>
        <sz val="9"/>
        <rFont val="Arial"/>
        <family val="2"/>
      </rPr>
      <t xml:space="preserve"> (in €)</t>
    </r>
  </si>
  <si>
    <t>(siehe zahlenmäßigen Nachweis der Ausgaben und Finanzierung)</t>
  </si>
  <si>
    <t>zu etwaigen Über- und Unterschreitungen der geplanten Ausgaben</t>
  </si>
  <si>
    <t>kurze Zwischenbilanz/Ausblick</t>
  </si>
  <si>
    <t>des bisherigen Projektverlaufes in Bezug auf die Zielsetzung des Projektes</t>
  </si>
  <si>
    <t xml:space="preserve">Abrechnungszeitraum vom/bis: </t>
  </si>
  <si>
    <t>Zuwendungsfähige Ausgaben im Abrechnungszeitraum (in €)¹</t>
  </si>
  <si>
    <t>Pauschalvergütung Mentoren- und Anleitungspersonal</t>
  </si>
  <si>
    <t>(Bruttovergütung inkl. arbeitgeberseitige Leistungen zur gesetzlichen Sozialversicherung, Berufsgenossenschaft, Umlage 1 bis 3)</t>
  </si>
  <si>
    <t>Kalenderwoche</t>
  </si>
  <si>
    <t>Pauschale pro Mentoren/-Anleitungsstunde
in €
(25,00 €/h)</t>
  </si>
  <si>
    <t>2. Pauschalvergütung Mentoren- und Anleitungspersonal</t>
  </si>
  <si>
    <t>31. KW 2021</t>
  </si>
  <si>
    <t>Gesamtsumme</t>
  </si>
  <si>
    <t>32. KW 2021</t>
  </si>
  <si>
    <t>33. KW 2021</t>
  </si>
  <si>
    <t>34. KW 2021</t>
  </si>
  <si>
    <t>35. KW 2021</t>
  </si>
  <si>
    <t>36. KW 2021</t>
  </si>
  <si>
    <t>37. KW 2021</t>
  </si>
  <si>
    <t>38. KW 2021</t>
  </si>
  <si>
    <t>39. KW 2021</t>
  </si>
  <si>
    <t>40. KW 2021</t>
  </si>
  <si>
    <t>41. KW 2021</t>
  </si>
  <si>
    <t>42. KW 2021</t>
  </si>
  <si>
    <t>43. KW 2021</t>
  </si>
  <si>
    <t>44. KW 2021</t>
  </si>
  <si>
    <t>45. KW 2021</t>
  </si>
  <si>
    <t>46. KW 2021</t>
  </si>
  <si>
    <t>47. KW 2021</t>
  </si>
  <si>
    <t>48. KW 2021</t>
  </si>
  <si>
    <t>49. KW 2021</t>
  </si>
  <si>
    <t>50. KW 2021</t>
  </si>
  <si>
    <t>51. KW 2021</t>
  </si>
  <si>
    <t>52. KW 2021</t>
  </si>
  <si>
    <t>Anzahl der geleisteten 
Mentoren/-Anleitungsstunden
(max. 2 Stunden pro Kalenderwoche)</t>
  </si>
  <si>
    <t>4. Bestätigungen und Erklärung im Sinne ANBest-P bzw. ANBest-Gk¹</t>
  </si>
  <si>
    <t>die abgerechneten Ausgaben für die Erreichung des Zuwednungszwecks notwendig waren.</t>
  </si>
  <si>
    <t xml:space="preserve">mir bekannt ist, dass ich mich wegen unrichtigen, unvollständigen oder unterlassenen Angaben über 
subventionserhebliche Tatsachen gemäß § 264 des Strafgesetzbuches wegen Subventionsbetruges 
strafbar machen kann. </t>
  </si>
  <si>
    <t xml:space="preserve">mir ferner bekannt ist, dass ich verpflichtet bin, der Bewilligungsbehörde mitzuteilen, sobald sich 
Umstände ändern, die subventionserhebliche Tatsachen betreffen. </t>
  </si>
  <si>
    <t>mir der Gesetzestext des § 264 StGB sowie der §§ 3 - 5 des Subventionsgesetzes (SubvG) mit den 
Antragsunterlagen übergeben wurde und ich den Inhalt zur Kenntnis genommen habe.</t>
  </si>
  <si>
    <t>den betroffenen Personen im Sinne des Art. 4 DSGVO (z. B. Mitarbeiter/in, Ansprechpartner/in, Teil-
nehmer/in im Projekt) die Kenntnisnahme der allgemeinen "Datenschutzerklärung Förderverfahren" 
der GFAW bzw. auf den jeweiligen Empfänger orientierte "Datenschutzerklärung Förderverfahren" 
ermöglicht wurde.</t>
  </si>
  <si>
    <t>August 2021</t>
  </si>
  <si>
    <t>September 2021</t>
  </si>
  <si>
    <t>Oktober 2021</t>
  </si>
  <si>
    <t>November 2021</t>
  </si>
  <si>
    <t>Umlageerstattung 
Krankenkasse</t>
  </si>
  <si>
    <t>Altersvorsorge, 
Sonstiges</t>
  </si>
  <si>
    <t>Pauschalvergütung
in €</t>
  </si>
  <si>
    <t>Nettozahlung inkl. vermögens-
wirksame Leistungen VWL
(Überweisung an Azubi)</t>
  </si>
  <si>
    <t>Beschäftigungszeitraum im Projekt vom</t>
  </si>
  <si>
    <t>Zwischennachweis Haushaltsjahr 2021</t>
  </si>
  <si>
    <t>Sonstige Mittel</t>
  </si>
  <si>
    <t>Landesmittel (ausgezahlte Zuwendung)</t>
  </si>
  <si>
    <t>Kontaktperson</t>
  </si>
  <si>
    <t>1. Personalausgaben der/s geförderten Auszubildenden</t>
  </si>
  <si>
    <t>Personalausgaben der/s Auszubildenden</t>
  </si>
  <si>
    <t>3. Zahlenmäßiger Nachweis der Ausgaben und Finanzierung</t>
  </si>
  <si>
    <t xml:space="preserve">Nachweis vom: </t>
  </si>
  <si>
    <t>Berechnungshilfe zu Ausgabenposition¹</t>
  </si>
  <si>
    <t>Dezember 2021</t>
  </si>
  <si>
    <t>Sachbericht</t>
  </si>
  <si>
    <t>Berechnungshilfe zu Ausgabenposition »Personalausgaben der/s geförderten Auszubildenden«</t>
  </si>
  <si>
    <t>Berechnungshilfe zu Ausgabenposition »Pauschalvergütung Mentoren- und Anleitungspersonal«</t>
  </si>
  <si>
    <t>berechtigt bin</t>
  </si>
  <si>
    <t>nicht berechtigt bin</t>
  </si>
  <si>
    <r>
      <rPr>
        <i/>
        <u/>
        <sz val="8"/>
        <color rgb="FF0070C0"/>
        <rFont val="Arial"/>
        <family val="2"/>
      </rPr>
      <t>Hinweis:</t>
    </r>
    <r>
      <rPr>
        <i/>
        <sz val="8"/>
        <color rgb="FF0070C0"/>
        <rFont val="Arial"/>
        <family val="2"/>
      </rPr>
      <t xml:space="preserve"> Die in der Tabelle enthaltenen Angaben sind nicht Bestandteil eines Zwischennachweises nach Nr. 6.1 ANBest-P/Gk. Das Ausfüllen der Tabelle bei der Führung des 
Zwischennachweises ist insofern freigestellt. Sofern die Tabelle ausgefüllt wird, übernehmen Sie den Betrag "Gesamtsumme" in den zahlenmäßigen Nachweis der Ausgaben 
und Finanzierung (Seite 3) unter Punkt 1. "Personalausgaben der/s Auszubildenden". Wenn Sie auf das Ausfüllen der Tabelle verzichten, müssen Sie den dort abgefragten Betrag 
ohne die Berechnungshilfe ermitteln und eintragen. Bei Gültigkeit der ANBest-P sind die in der Tabelle enthaltenen Angaben als Bestandteil des Verwendungsnachweises für den 
gesamten Bewilligungszeitraum nach Abschluss des Projektes ohnehin erforderlich.</t>
    </r>
  </si>
  <si>
    <r>
      <rPr>
        <i/>
        <u/>
        <sz val="8"/>
        <color rgb="FF0070C0"/>
        <rFont val="Arial"/>
        <family val="2"/>
      </rPr>
      <t>Hinweis:</t>
    </r>
    <r>
      <rPr>
        <i/>
        <sz val="8"/>
        <color rgb="FF0070C0"/>
        <rFont val="Arial"/>
        <family val="2"/>
      </rPr>
      <t xml:space="preserve"> Die in der Tabelle enthaltenen Angaben sind nicht Bestandteil eines Zwischennachweises nach Nr. 6.1 ANBest-P/Gk. 
Das Ausfüllen der Tabelle bei der Führung des Zwischennachweises ist insofern freigestellt. Sofern die Tabelle ausgefüllt wird, 
übernehmen Sie den Betrag "Gesamtsumme" in den zahlenmäßigen Nachweis der Ausgaben und Finanzierung (Seite 3) unter 
Punkt 2. "Pauschalvergütung Mentoren/Anleitungspersonal". Wenn Sie auf das Ausfüllen der Tabelle verzichten, müssen Sie den 
dort abgefragten Betrag ohne die Berechnungshilfe ermitteln und eintragen. Bei Gültigkeit der ANBest-P sind die in der Tabelle 
enthaltenen Angaben als Bestandteil des Verwendungsnachweises für den gesamten Bewilligungszeitraum nach Abschluss des 
Projektes ohnehin erforderlich.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</si>
</sst>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1]_-;\-* #,##0.00\ [$€-1]_-;_-* &quot;-&quot;??\ [$€-1]_-"/>
    <numFmt numFmtId="165" formatCode="dd/mm/yy;@"/>
    <numFmt numFmtId="166" formatCode="00000"/>
    <numFmt numFmtId="167" formatCode="#,##0.00;\-#,##0.00;"/>
    <numFmt numFmtId="168" formatCode="#,##0.00\ &quot;€&quot;"/>
    <numFmt numFmtId="169" formatCode="General;;"/>
  </numFmts>
  <fonts count="37" x14ac:knownFonts="1">
    <font>
      <sz val="10"/>
      <name val="Arial"/>
    </font>
    <font>
      <sz val="10"/>
      <name val="Arial"/>
      <family val="2"/>
    </font>
    <font>
      <sz val="8"/>
      <name val="Arial"/>
      <family val="2"/>
    </font>
    <font>
      <b/>
      <sz val="12"/>
      <name val="Arial"/>
      <family val="2"/>
    </font>
    <font>
      <sz val="9"/>
      <name val="Arial"/>
      <family val="2"/>
    </font>
    <font>
      <b/>
      <sz val="9"/>
      <name val="Arial"/>
      <family val="2"/>
    </font>
    <font>
      <u/>
      <sz val="10"/>
      <color indexed="12"/>
      <name val="Arial"/>
      <family val="2"/>
    </font>
    <font>
      <sz val="9"/>
      <name val="Arial"/>
      <family val="2"/>
    </font>
    <font>
      <b/>
      <sz val="8"/>
      <name val="Arial"/>
      <family val="2"/>
    </font>
    <font>
      <sz val="8"/>
      <name val="Arial"/>
      <family val="2"/>
    </font>
    <font>
      <sz val="7"/>
      <name val="Arial"/>
      <family val="2"/>
    </font>
    <font>
      <b/>
      <u/>
      <sz val="9"/>
      <name val="Arial"/>
      <family val="2"/>
    </font>
    <font>
      <sz val="9"/>
      <name val="Wingdings"/>
      <charset val="2"/>
    </font>
    <font>
      <sz val="11"/>
      <name val="Arial"/>
      <family val="2"/>
    </font>
    <font>
      <vertAlign val="superscript"/>
      <sz val="7"/>
      <name val="Arial"/>
      <family val="2"/>
    </font>
    <font>
      <sz val="9"/>
      <color indexed="8"/>
      <name val="Arial"/>
      <family val="2"/>
    </font>
    <font>
      <sz val="8"/>
      <color indexed="10"/>
      <name val="Arial"/>
      <family val="2"/>
    </font>
    <font>
      <b/>
      <u/>
      <sz val="8"/>
      <name val="Arial"/>
      <family val="2"/>
    </font>
    <font>
      <i/>
      <sz val="8"/>
      <name val="Arial"/>
      <family val="2"/>
    </font>
    <font>
      <sz val="9"/>
      <color indexed="10"/>
      <name val="Arial"/>
      <family val="2"/>
    </font>
    <font>
      <sz val="7"/>
      <name val="Arial"/>
      <family val="2"/>
    </font>
    <font>
      <b/>
      <sz val="9"/>
      <name val="Arial"/>
      <family val="2"/>
    </font>
    <font>
      <i/>
      <sz val="8"/>
      <color indexed="22"/>
      <name val="Arial"/>
      <family val="2"/>
    </font>
    <font>
      <b/>
      <sz val="20"/>
      <name val="Arial"/>
      <family val="2"/>
    </font>
    <font>
      <b/>
      <sz val="16"/>
      <name val="Arial"/>
      <family val="2"/>
    </font>
    <font>
      <sz val="12"/>
      <color indexed="8"/>
      <name val="Arial"/>
      <family val="2"/>
    </font>
    <font>
      <sz val="12"/>
      <color indexed="9"/>
      <name val="Arial"/>
      <family val="2"/>
    </font>
    <font>
      <sz val="9"/>
      <color indexed="81"/>
      <name val="Arial"/>
      <family val="2"/>
    </font>
    <font>
      <u/>
      <sz val="9"/>
      <name val="Arial"/>
      <family val="2"/>
    </font>
    <font>
      <i/>
      <u/>
      <sz val="8"/>
      <name val="Arial"/>
      <family val="2"/>
    </font>
    <font>
      <u/>
      <sz val="9"/>
      <color indexed="12"/>
      <name val="Arial"/>
      <family val="2"/>
    </font>
    <font>
      <sz val="9"/>
      <color theme="0"/>
      <name val="Arial"/>
      <family val="2"/>
    </font>
    <font>
      <i/>
      <sz val="9"/>
      <color theme="0" tint="-0.499984740745262"/>
      <name val="Arial"/>
      <family val="2"/>
    </font>
    <font>
      <i/>
      <sz val="8"/>
      <color rgb="FF0070C0"/>
      <name val="Arial"/>
      <family val="2"/>
    </font>
    <font>
      <i/>
      <sz val="8"/>
      <color rgb="FFFF0000"/>
      <name val="Arial"/>
      <family val="2"/>
    </font>
    <font>
      <i/>
      <sz val="9"/>
      <name val="Arial"/>
      <family val="2"/>
    </font>
    <font>
      <i/>
      <u/>
      <sz val="8"/>
      <color rgb="FF0070C0"/>
      <name val="Arial"/>
      <family val="2"/>
    </font>
  </fonts>
  <fills count="19">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9"/>
        <bgColor indexed="64"/>
      </patternFill>
    </fill>
    <fill>
      <patternFill patternType="solid">
        <fgColor indexed="43"/>
        <bgColor indexed="64"/>
      </patternFill>
    </fill>
    <fill>
      <patternFill patternType="solid">
        <fgColor indexed="43"/>
        <bgColor indexed="9"/>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CC"/>
        <bgColor indexed="8"/>
      </patternFill>
    </fill>
  </fills>
  <borders count="39">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top/>
      <bottom style="double">
        <color theme="0" tint="-0.499984740745262"/>
      </bottom>
      <diagonal/>
    </border>
    <border>
      <left/>
      <right/>
      <top style="double">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top/>
      <bottom style="thin">
        <color theme="0" tint="-0.499984740745262"/>
      </bottom>
      <diagonal/>
    </border>
  </borders>
  <cellStyleXfs count="31">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6" fillId="9" borderId="0" applyNumberFormat="0" applyBorder="0" applyAlignment="0" applyProtection="0"/>
    <xf numFmtId="0" fontId="26" fillId="7"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164" fontId="7" fillId="0" borderId="0" applyFont="0" applyFill="0" applyBorder="0" applyAlignment="0" applyProtection="0"/>
    <xf numFmtId="164" fontId="4" fillId="0" borderId="0" applyFont="0" applyFill="0" applyBorder="0" applyAlignment="0" applyProtection="0"/>
    <xf numFmtId="0" fontId="6" fillId="0" borderId="0" applyNumberFormat="0" applyFill="0" applyBorder="0" applyAlignment="0" applyProtection="0">
      <alignment vertical="top"/>
      <protection locked="0"/>
    </xf>
    <xf numFmtId="0" fontId="1" fillId="4" borderId="1" applyNumberFormat="0" applyFont="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cellStyleXfs>
  <cellXfs count="412">
    <xf numFmtId="0" fontId="0" fillId="0" borderId="0" xfId="0"/>
    <xf numFmtId="4" fontId="4" fillId="0" borderId="0" xfId="0" applyNumberFormat="1" applyFont="1" applyFill="1" applyBorder="1" applyAlignment="1" applyProtection="1">
      <alignment horizontal="right" vertical="center"/>
      <protection hidden="1"/>
    </xf>
    <xf numFmtId="49" fontId="4" fillId="0" borderId="0" xfId="0" applyNumberFormat="1" applyFont="1" applyFill="1" applyBorder="1" applyAlignment="1" applyProtection="1">
      <alignment horizontal="right" vertical="center"/>
      <protection hidden="1"/>
    </xf>
    <xf numFmtId="0" fontId="4" fillId="0"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4" fillId="0" borderId="0" xfId="0" applyFont="1" applyFill="1" applyBorder="1" applyAlignment="1" applyProtection="1">
      <alignment vertical="center"/>
      <protection hidden="1"/>
    </xf>
    <xf numFmtId="0" fontId="4" fillId="0" borderId="2" xfId="0" applyFont="1" applyFill="1" applyBorder="1" applyAlignment="1" applyProtection="1">
      <alignment vertical="center"/>
      <protection hidden="1"/>
    </xf>
    <xf numFmtId="0" fontId="4" fillId="0" borderId="3" xfId="0" applyFont="1" applyFill="1" applyBorder="1" applyAlignment="1" applyProtection="1">
      <alignment vertical="center"/>
      <protection hidden="1"/>
    </xf>
    <xf numFmtId="0" fontId="15" fillId="0" borderId="0" xfId="0" applyFont="1" applyFill="1" applyAlignment="1" applyProtection="1">
      <alignment horizontal="right" vertical="center"/>
      <protection hidden="1"/>
    </xf>
    <xf numFmtId="0" fontId="4" fillId="0" borderId="0" xfId="0" applyFont="1" applyAlignment="1" applyProtection="1">
      <alignment vertical="center"/>
      <protection hidden="1"/>
    </xf>
    <xf numFmtId="0" fontId="4" fillId="0" borderId="0" xfId="0" applyFont="1" applyFill="1" applyBorder="1" applyAlignment="1" applyProtection="1">
      <alignment horizontal="left" vertical="center"/>
      <protection hidden="1"/>
    </xf>
    <xf numFmtId="4" fontId="4" fillId="0" borderId="0" xfId="0" applyNumberFormat="1" applyFont="1" applyFill="1" applyBorder="1" applyAlignment="1" applyProtection="1">
      <alignment horizontal="center" vertical="center"/>
      <protection hidden="1"/>
    </xf>
    <xf numFmtId="4" fontId="5" fillId="0" borderId="0" xfId="0" applyNumberFormat="1" applyFont="1" applyFill="1" applyBorder="1" applyAlignment="1" applyProtection="1">
      <alignment horizontal="center" vertical="center"/>
      <protection hidden="1"/>
    </xf>
    <xf numFmtId="4" fontId="5" fillId="0" borderId="0" xfId="0" applyNumberFormat="1" applyFont="1" applyFill="1" applyBorder="1" applyAlignment="1" applyProtection="1">
      <alignment horizontal="right" vertical="center" indent="2"/>
      <protection hidden="1"/>
    </xf>
    <xf numFmtId="0" fontId="4" fillId="0" borderId="4"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top"/>
      <protection hidden="1"/>
    </xf>
    <xf numFmtId="0" fontId="10" fillId="0" borderId="0" xfId="0" applyFont="1" applyFill="1" applyBorder="1" applyAlignment="1" applyProtection="1">
      <alignment vertical="top" wrapText="1"/>
      <protection hidden="1"/>
    </xf>
    <xf numFmtId="0" fontId="18" fillId="0" borderId="0" xfId="0" applyFont="1" applyFill="1" applyAlignment="1" applyProtection="1">
      <alignment horizontal="left" vertical="center"/>
      <protection hidden="1"/>
    </xf>
    <xf numFmtId="0" fontId="5" fillId="0" borderId="0" xfId="0" applyFont="1" applyFill="1" applyBorder="1" applyAlignment="1" applyProtection="1">
      <alignment vertical="center"/>
      <protection hidden="1"/>
    </xf>
    <xf numFmtId="14" fontId="5" fillId="0" borderId="0" xfId="0" applyNumberFormat="1" applyFont="1" applyFill="1" applyBorder="1" applyAlignment="1" applyProtection="1">
      <alignment horizontal="left" vertical="center"/>
      <protection hidden="1"/>
    </xf>
    <xf numFmtId="0" fontId="4" fillId="0" borderId="0" xfId="0" applyFont="1" applyFill="1" applyBorder="1" applyAlignment="1" applyProtection="1">
      <alignment horizontal="right" vertical="center"/>
      <protection hidden="1"/>
    </xf>
    <xf numFmtId="1" fontId="4" fillId="0" borderId="0" xfId="0" applyNumberFormat="1"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left" vertical="center"/>
      <protection hidden="1"/>
    </xf>
    <xf numFmtId="14" fontId="4" fillId="0" borderId="0" xfId="0" applyNumberFormat="1" applyFont="1" applyFill="1" applyBorder="1" applyAlignment="1" applyProtection="1">
      <alignment vertical="center"/>
      <protection hidden="1"/>
    </xf>
    <xf numFmtId="49" fontId="4" fillId="0" borderId="0" xfId="0" applyNumberFormat="1" applyFont="1" applyFill="1" applyBorder="1" applyAlignment="1" applyProtection="1">
      <alignment vertical="center" wrapText="1"/>
      <protection hidden="1"/>
    </xf>
    <xf numFmtId="0" fontId="18" fillId="0" borderId="0" xfId="0" applyFont="1" applyFill="1" applyBorder="1" applyAlignment="1" applyProtection="1">
      <alignment horizontal="left" vertical="center"/>
      <protection hidden="1"/>
    </xf>
    <xf numFmtId="0" fontId="17" fillId="0" borderId="0" xfId="0" applyFont="1" applyFill="1" applyBorder="1" applyAlignment="1" applyProtection="1">
      <alignment vertical="top" wrapText="1"/>
      <protection hidden="1"/>
    </xf>
    <xf numFmtId="0" fontId="19" fillId="0" borderId="0" xfId="0" applyFont="1" applyFill="1" applyBorder="1" applyAlignment="1" applyProtection="1">
      <alignment vertical="center"/>
      <protection hidden="1"/>
    </xf>
    <xf numFmtId="0" fontId="4" fillId="0" borderId="0" xfId="0" applyNumberFormat="1" applyFont="1" applyFill="1" applyBorder="1" applyAlignment="1" applyProtection="1">
      <alignment horizontal="right" vertical="center"/>
      <protection hidden="1"/>
    </xf>
    <xf numFmtId="49" fontId="4" fillId="0" borderId="0" xfId="0" applyNumberFormat="1" applyFon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49" fontId="4" fillId="0" borderId="0" xfId="0" applyNumberFormat="1" applyFont="1" applyAlignment="1" applyProtection="1">
      <alignment vertical="center"/>
      <protection hidden="1"/>
    </xf>
    <xf numFmtId="3" fontId="5" fillId="0" borderId="0" xfId="0" applyNumberFormat="1" applyFont="1" applyFill="1" applyBorder="1" applyAlignment="1" applyProtection="1">
      <alignment horizontal="right" vertical="center" indent="2"/>
      <protection hidden="1"/>
    </xf>
    <xf numFmtId="3" fontId="5" fillId="0" borderId="0" xfId="0" applyNumberFormat="1" applyFont="1" applyFill="1" applyBorder="1" applyAlignment="1" applyProtection="1">
      <alignment horizontal="right" vertical="center" indent="8"/>
      <protection hidden="1"/>
    </xf>
    <xf numFmtId="49" fontId="4" fillId="0" borderId="3" xfId="0" applyNumberFormat="1" applyFont="1" applyBorder="1" applyAlignment="1" applyProtection="1">
      <alignment vertical="center"/>
      <protection hidden="1"/>
    </xf>
    <xf numFmtId="0" fontId="4" fillId="0" borderId="3" xfId="0" applyFont="1" applyBorder="1" applyAlignment="1" applyProtection="1">
      <alignment vertical="center"/>
      <protection hidden="1"/>
    </xf>
    <xf numFmtId="49" fontId="4" fillId="0" borderId="0" xfId="0" applyNumberFormat="1" applyFont="1" applyBorder="1" applyAlignment="1" applyProtection="1">
      <alignment vertical="center"/>
      <protection hidden="1"/>
    </xf>
    <xf numFmtId="0" fontId="14" fillId="0" borderId="0" xfId="0" applyFont="1" applyFill="1" applyBorder="1" applyAlignment="1" applyProtection="1">
      <alignment horizontal="center" vertical="top"/>
      <protection hidden="1"/>
    </xf>
    <xf numFmtId="0" fontId="18" fillId="0" borderId="0" xfId="0" applyNumberFormat="1" applyFont="1" applyAlignment="1" applyProtection="1">
      <alignment vertical="center"/>
      <protection hidden="1"/>
    </xf>
    <xf numFmtId="0" fontId="18" fillId="0" borderId="0" xfId="0" applyNumberFormat="1" applyFont="1" applyAlignment="1" applyProtection="1">
      <alignment horizontal="right"/>
      <protection hidden="1"/>
    </xf>
    <xf numFmtId="0" fontId="18" fillId="0" borderId="0" xfId="0" applyNumberFormat="1" applyFont="1" applyAlignment="1" applyProtection="1">
      <alignment horizontal="right" vertical="top"/>
      <protection hidden="1"/>
    </xf>
    <xf numFmtId="0" fontId="4" fillId="0" borderId="0"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horizontal="left" vertical="center"/>
      <protection hidden="1"/>
    </xf>
    <xf numFmtId="0" fontId="14" fillId="0" borderId="0" xfId="0" applyFont="1" applyFill="1" applyBorder="1" applyAlignment="1" applyProtection="1">
      <alignment vertical="center" wrapText="1"/>
      <protection hidden="1"/>
    </xf>
    <xf numFmtId="0" fontId="4" fillId="0" borderId="0" xfId="23" applyNumberFormat="1" applyAlignment="1" applyProtection="1">
      <alignment vertical="center"/>
      <protection hidden="1"/>
    </xf>
    <xf numFmtId="0" fontId="4" fillId="0" borderId="0" xfId="23" applyNumberFormat="1" applyAlignment="1" applyProtection="1">
      <alignment horizontal="center" vertical="center"/>
      <protection hidden="1"/>
    </xf>
    <xf numFmtId="0" fontId="4" fillId="0" borderId="0" xfId="23" applyNumberFormat="1" applyBorder="1" applyAlignment="1" applyProtection="1">
      <alignment vertical="center"/>
      <protection hidden="1"/>
    </xf>
    <xf numFmtId="0" fontId="5" fillId="13" borderId="5" xfId="23" applyNumberFormat="1" applyFont="1" applyFill="1" applyBorder="1" applyAlignment="1" applyProtection="1">
      <alignment horizontal="center" vertical="center"/>
      <protection hidden="1"/>
    </xf>
    <xf numFmtId="0" fontId="5" fillId="13" borderId="5" xfId="23" applyNumberFormat="1" applyFont="1" applyFill="1" applyBorder="1" applyAlignment="1" applyProtection="1">
      <alignment horizontal="left" vertical="center" indent="1"/>
      <protection hidden="1"/>
    </xf>
    <xf numFmtId="0" fontId="4" fillId="0" borderId="0" xfId="23" quotePrefix="1" applyNumberFormat="1" applyFont="1" applyBorder="1" applyAlignment="1" applyProtection="1">
      <alignment vertical="center"/>
      <protection hidden="1"/>
    </xf>
    <xf numFmtId="165" fontId="4" fillId="0" borderId="5" xfId="23" applyNumberFormat="1" applyFont="1" applyBorder="1" applyAlignment="1" applyProtection="1">
      <alignment horizontal="center" vertical="center"/>
      <protection hidden="1"/>
    </xf>
    <xf numFmtId="0" fontId="4" fillId="0" borderId="5" xfId="23" applyNumberFormat="1" applyFont="1" applyBorder="1" applyAlignment="1" applyProtection="1">
      <alignment horizontal="left" vertical="center" wrapText="1" indent="1"/>
      <protection hidden="1"/>
    </xf>
    <xf numFmtId="165" fontId="32" fillId="0" borderId="5" xfId="23" applyNumberFormat="1" applyFont="1" applyBorder="1" applyAlignment="1" applyProtection="1">
      <alignment horizontal="left" vertical="center" indent="1"/>
      <protection hidden="1"/>
    </xf>
    <xf numFmtId="0" fontId="4" fillId="0" borderId="0" xfId="27" applyFont="1" applyFill="1" applyAlignment="1" applyProtection="1">
      <alignment vertical="top"/>
      <protection hidden="1"/>
    </xf>
    <xf numFmtId="0" fontId="4" fillId="0" borderId="0" xfId="27" applyNumberFormat="1" applyFont="1" applyFill="1" applyBorder="1" applyAlignment="1" applyProtection="1">
      <alignment horizontal="left" vertical="center"/>
      <protection hidden="1"/>
    </xf>
    <xf numFmtId="1" fontId="5" fillId="0" borderId="0" xfId="27" applyNumberFormat="1" applyFont="1" applyFill="1" applyBorder="1" applyAlignment="1" applyProtection="1">
      <alignment horizontal="right" vertical="center" indent="1"/>
      <protection hidden="1"/>
    </xf>
    <xf numFmtId="14" fontId="18" fillId="0" borderId="0" xfId="27" applyNumberFormat="1" applyFont="1" applyFill="1" applyBorder="1" applyAlignment="1" applyProtection="1">
      <alignment horizontal="right"/>
      <protection hidden="1"/>
    </xf>
    <xf numFmtId="14" fontId="18" fillId="0" borderId="0" xfId="27" applyNumberFormat="1" applyFont="1" applyFill="1" applyBorder="1" applyAlignment="1" applyProtection="1">
      <alignment horizontal="right" vertical="top"/>
      <protection hidden="1"/>
    </xf>
    <xf numFmtId="49" fontId="4" fillId="0" borderId="0" xfId="27" applyNumberFormat="1" applyFont="1" applyFill="1" applyBorder="1" applyAlignment="1" applyProtection="1">
      <alignment vertical="top"/>
      <protection hidden="1"/>
    </xf>
    <xf numFmtId="0" fontId="4" fillId="0" borderId="0" xfId="27" applyNumberFormat="1" applyFont="1" applyFill="1" applyBorder="1" applyAlignment="1" applyProtection="1">
      <alignment horizontal="left" vertical="top"/>
      <protection hidden="1"/>
    </xf>
    <xf numFmtId="0" fontId="10" fillId="0" borderId="0" xfId="0" applyFont="1" applyFill="1" applyBorder="1" applyAlignment="1" applyProtection="1">
      <alignment vertical="top"/>
    </xf>
    <xf numFmtId="0" fontId="4" fillId="0" borderId="0" xfId="24" applyNumberFormat="1" applyFont="1" applyFill="1" applyBorder="1" applyAlignment="1" applyProtection="1">
      <alignment horizontal="right" vertical="center"/>
      <protection hidden="1"/>
    </xf>
    <xf numFmtId="0" fontId="4" fillId="0" borderId="0" xfId="24" applyFont="1" applyFill="1" applyBorder="1" applyAlignment="1" applyProtection="1">
      <alignment vertical="center"/>
      <protection hidden="1"/>
    </xf>
    <xf numFmtId="1" fontId="5" fillId="0" borderId="11" xfId="27" applyNumberFormat="1" applyFont="1" applyFill="1" applyBorder="1" applyAlignment="1" applyProtection="1">
      <alignment horizontal="left" vertical="center" indent="1"/>
      <protection hidden="1"/>
    </xf>
    <xf numFmtId="14" fontId="5" fillId="0" borderId="11" xfId="27" applyNumberFormat="1" applyFont="1" applyFill="1" applyBorder="1" applyAlignment="1" applyProtection="1">
      <alignment horizontal="left" vertical="center" indent="1"/>
      <protection hidden="1"/>
    </xf>
    <xf numFmtId="0" fontId="4" fillId="0" borderId="0" xfId="0" applyFont="1" applyFill="1" applyBorder="1" applyAlignment="1" applyProtection="1">
      <alignment horizontal="left" vertical="center" indent="1"/>
      <protection hidden="1"/>
    </xf>
    <xf numFmtId="0" fontId="5" fillId="13" borderId="6" xfId="0" applyFont="1" applyFill="1" applyBorder="1" applyAlignment="1" applyProtection="1">
      <alignment horizontal="left" vertical="center" indent="1"/>
      <protection hidden="1"/>
    </xf>
    <xf numFmtId="0" fontId="5" fillId="13" borderId="7" xfId="0" applyFont="1" applyFill="1" applyBorder="1" applyAlignment="1" applyProtection="1">
      <alignment horizontal="left" vertical="center" indent="1"/>
      <protection hidden="1"/>
    </xf>
    <xf numFmtId="0" fontId="5" fillId="13" borderId="8" xfId="0" applyFont="1" applyFill="1" applyBorder="1" applyAlignment="1" applyProtection="1">
      <alignment horizontal="left" vertical="center" indent="1"/>
      <protection hidden="1"/>
    </xf>
    <xf numFmtId="0" fontId="4" fillId="17" borderId="13" xfId="0" applyFont="1" applyFill="1" applyBorder="1" applyAlignment="1" applyProtection="1">
      <alignment vertical="center"/>
      <protection hidden="1"/>
    </xf>
    <xf numFmtId="0" fontId="4" fillId="17" borderId="4" xfId="0" applyFont="1" applyFill="1" applyBorder="1" applyAlignment="1" applyProtection="1">
      <alignment vertical="center"/>
      <protection hidden="1"/>
    </xf>
    <xf numFmtId="1" fontId="4" fillId="17" borderId="4" xfId="0" applyNumberFormat="1" applyFont="1" applyFill="1" applyBorder="1" applyAlignment="1" applyProtection="1">
      <alignment vertical="center"/>
      <protection hidden="1"/>
    </xf>
    <xf numFmtId="1" fontId="4" fillId="17" borderId="14" xfId="0" applyNumberFormat="1" applyFont="1" applyFill="1" applyBorder="1" applyAlignment="1" applyProtection="1">
      <alignment vertical="center"/>
      <protection hidden="1"/>
    </xf>
    <xf numFmtId="0" fontId="4" fillId="17" borderId="0" xfId="0" applyFont="1" applyFill="1" applyBorder="1" applyAlignment="1" applyProtection="1">
      <alignment horizontal="left" vertical="top" wrapText="1" indent="1"/>
      <protection hidden="1"/>
    </xf>
    <xf numFmtId="0" fontId="4" fillId="17" borderId="2" xfId="0" applyFont="1" applyFill="1" applyBorder="1" applyAlignment="1" applyProtection="1">
      <alignment horizontal="left" vertical="top" wrapText="1" indent="1"/>
      <protection hidden="1"/>
    </xf>
    <xf numFmtId="0" fontId="4" fillId="17" borderId="15" xfId="0" applyFont="1" applyFill="1" applyBorder="1" applyAlignment="1" applyProtection="1">
      <alignment horizontal="left" vertical="center" indent="1"/>
      <protection hidden="1"/>
    </xf>
    <xf numFmtId="0" fontId="4" fillId="17" borderId="3" xfId="0" applyFont="1" applyFill="1" applyBorder="1" applyAlignment="1" applyProtection="1">
      <alignment horizontal="left" vertical="center" indent="1"/>
      <protection hidden="1"/>
    </xf>
    <xf numFmtId="0" fontId="4" fillId="17" borderId="16" xfId="0" applyFont="1" applyFill="1" applyBorder="1" applyAlignment="1" applyProtection="1">
      <alignment horizontal="left" vertical="center" indent="1"/>
      <protection hidden="1"/>
    </xf>
    <xf numFmtId="0" fontId="4" fillId="17" borderId="13" xfId="0" applyFont="1" applyFill="1" applyBorder="1" applyAlignment="1" applyProtection="1">
      <alignment horizontal="left" vertical="center" indent="1"/>
      <protection hidden="1"/>
    </xf>
    <xf numFmtId="0" fontId="4" fillId="17" borderId="0" xfId="0" applyFont="1" applyFill="1" applyBorder="1" applyAlignment="1" applyProtection="1">
      <alignment vertical="center"/>
      <protection hidden="1"/>
    </xf>
    <xf numFmtId="0" fontId="4" fillId="17" borderId="14" xfId="0" applyFont="1" applyFill="1" applyBorder="1" applyAlignment="1" applyProtection="1">
      <alignment vertical="center"/>
      <protection hidden="1"/>
    </xf>
    <xf numFmtId="0" fontId="4" fillId="17" borderId="2" xfId="0" applyFont="1" applyFill="1" applyBorder="1" applyAlignment="1" applyProtection="1">
      <alignment vertical="center"/>
      <protection hidden="1"/>
    </xf>
    <xf numFmtId="0" fontId="4" fillId="17" borderId="3" xfId="0" applyFont="1" applyFill="1" applyBorder="1" applyAlignment="1" applyProtection="1">
      <alignment vertical="center"/>
      <protection hidden="1"/>
    </xf>
    <xf numFmtId="0" fontId="4" fillId="17" borderId="16"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4" fillId="0" borderId="15" xfId="0" applyFont="1" applyFill="1" applyBorder="1" applyAlignment="1" applyProtection="1">
      <alignment vertical="center"/>
      <protection hidden="1"/>
    </xf>
    <xf numFmtId="14" fontId="4" fillId="0" borderId="3" xfId="0" applyNumberFormat="1" applyFont="1" applyFill="1" applyBorder="1" applyAlignment="1" applyProtection="1">
      <alignment vertical="center"/>
      <protection hidden="1"/>
    </xf>
    <xf numFmtId="0" fontId="4" fillId="0" borderId="3" xfId="0" applyFont="1" applyFill="1" applyBorder="1" applyAlignment="1" applyProtection="1">
      <alignment vertical="center" wrapText="1"/>
      <protection hidden="1"/>
    </xf>
    <xf numFmtId="49" fontId="4" fillId="0" borderId="16" xfId="0" applyNumberFormat="1" applyFont="1" applyFill="1" applyBorder="1" applyAlignment="1" applyProtection="1">
      <alignment vertical="center" wrapText="1"/>
      <protection hidden="1"/>
    </xf>
    <xf numFmtId="0" fontId="4" fillId="18" borderId="7" xfId="29" applyFont="1" applyFill="1" applyBorder="1" applyAlignment="1" applyProtection="1">
      <alignment horizontal="left" vertical="center"/>
      <protection hidden="1"/>
    </xf>
    <xf numFmtId="0" fontId="4" fillId="18" borderId="8" xfId="29" applyFont="1" applyFill="1" applyBorder="1" applyAlignment="1" applyProtection="1">
      <alignment horizontal="left" vertical="center"/>
      <protection hidden="1"/>
    </xf>
    <xf numFmtId="0" fontId="4" fillId="0" borderId="5" xfId="27" applyNumberFormat="1" applyFont="1" applyBorder="1" applyAlignment="1" applyProtection="1">
      <alignment horizontal="left" vertical="center" wrapText="1" indent="1"/>
      <protection hidden="1"/>
    </xf>
    <xf numFmtId="0" fontId="4" fillId="0" borderId="0" xfId="24" applyFont="1" applyAlignment="1" applyProtection="1">
      <alignment vertical="center"/>
      <protection hidden="1"/>
    </xf>
    <xf numFmtId="0" fontId="29" fillId="0" borderId="0" xfId="24" applyNumberFormat="1" applyFont="1" applyFill="1" applyBorder="1" applyAlignment="1" applyProtection="1">
      <alignment vertical="top" wrapText="1"/>
      <protection hidden="1"/>
    </xf>
    <xf numFmtId="0" fontId="4" fillId="0" borderId="0" xfId="24" applyFont="1" applyFill="1" applyAlignment="1" applyProtection="1">
      <alignment vertical="center"/>
      <protection hidden="1"/>
    </xf>
    <xf numFmtId="0" fontId="31" fillId="0" borderId="0" xfId="24" applyFont="1" applyFill="1" applyAlignment="1" applyProtection="1">
      <alignment vertical="center"/>
      <protection hidden="1"/>
    </xf>
    <xf numFmtId="49" fontId="4" fillId="0" borderId="0" xfId="24" applyNumberFormat="1" applyFont="1" applyAlignment="1" applyProtection="1">
      <alignment vertical="center"/>
      <protection hidden="1"/>
    </xf>
    <xf numFmtId="0" fontId="18" fillId="0" borderId="0" xfId="24" applyNumberFormat="1" applyFont="1" applyFill="1" applyAlignment="1" applyProtection="1">
      <alignment vertical="center" wrapText="1"/>
      <protection hidden="1"/>
    </xf>
    <xf numFmtId="0" fontId="4" fillId="0" borderId="0" xfId="24" applyNumberFormat="1" applyFont="1" applyFill="1" applyAlignment="1" applyProtection="1">
      <alignment vertical="center"/>
      <protection hidden="1"/>
    </xf>
    <xf numFmtId="0" fontId="34" fillId="0" borderId="0" xfId="24" applyNumberFormat="1" applyFont="1" applyFill="1" applyBorder="1" applyAlignment="1" applyProtection="1">
      <alignment horizontal="left" vertical="top" indent="1"/>
      <protection hidden="1"/>
    </xf>
    <xf numFmtId="4" fontId="5" fillId="16" borderId="8" xfId="0" applyNumberFormat="1" applyFont="1" applyFill="1" applyBorder="1" applyAlignment="1" applyProtection="1">
      <alignment horizontal="right" vertical="center" indent="2"/>
      <protection hidden="1"/>
    </xf>
    <xf numFmtId="167" fontId="4" fillId="0" borderId="2" xfId="0" applyNumberFormat="1" applyFont="1" applyFill="1" applyBorder="1" applyAlignment="1" applyProtection="1">
      <alignment horizontal="right" vertical="center" indent="2"/>
      <protection hidden="1"/>
    </xf>
    <xf numFmtId="0" fontId="5" fillId="0" borderId="0"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4" fillId="0" borderId="0" xfId="27" applyFont="1" applyFill="1" applyAlignment="1" applyProtection="1">
      <alignment vertical="center"/>
      <protection hidden="1"/>
    </xf>
    <xf numFmtId="0" fontId="4" fillId="0" borderId="12" xfId="0" applyFont="1" applyBorder="1" applyAlignment="1" applyProtection="1">
      <alignment vertical="center"/>
      <protection hidden="1"/>
    </xf>
    <xf numFmtId="0" fontId="4" fillId="0" borderId="2" xfId="0" applyFont="1" applyFill="1" applyBorder="1" applyAlignment="1" applyProtection="1">
      <alignment horizontal="center" vertical="center"/>
      <protection hidden="1"/>
    </xf>
    <xf numFmtId="167" fontId="5" fillId="0" borderId="2" xfId="0" applyNumberFormat="1" applyFont="1" applyFill="1" applyBorder="1" applyAlignment="1" applyProtection="1">
      <alignment horizontal="right" vertical="center" indent="2"/>
      <protection hidden="1"/>
    </xf>
    <xf numFmtId="0" fontId="4" fillId="0" borderId="2" xfId="0" applyFont="1" applyBorder="1" applyAlignment="1" applyProtection="1">
      <alignment vertical="center"/>
      <protection hidden="1"/>
    </xf>
    <xf numFmtId="0" fontId="4" fillId="0" borderId="16" xfId="0" applyFont="1" applyBorder="1" applyAlignment="1" applyProtection="1">
      <alignment vertical="center"/>
      <protection hidden="1"/>
    </xf>
    <xf numFmtId="3" fontId="5" fillId="0" borderId="2" xfId="0" applyNumberFormat="1" applyFont="1" applyFill="1" applyBorder="1" applyAlignment="1" applyProtection="1">
      <alignment horizontal="right" vertical="center" indent="2"/>
      <protection hidden="1"/>
    </xf>
    <xf numFmtId="0" fontId="2" fillId="0" borderId="0" xfId="0" applyFont="1" applyBorder="1" applyAlignment="1" applyProtection="1">
      <alignment vertical="center"/>
      <protection hidden="1"/>
    </xf>
    <xf numFmtId="3" fontId="5" fillId="0" borderId="2" xfId="0" applyNumberFormat="1" applyFont="1" applyFill="1" applyBorder="1" applyAlignment="1" applyProtection="1">
      <alignment horizontal="right" vertical="center" indent="8"/>
      <protection hidden="1"/>
    </xf>
    <xf numFmtId="14" fontId="4" fillId="0" borderId="0" xfId="0" applyNumberFormat="1" applyFont="1" applyBorder="1" applyAlignment="1" applyProtection="1">
      <alignment horizontal="center" vertical="top" wrapText="1"/>
      <protection hidden="1"/>
    </xf>
    <xf numFmtId="0" fontId="4" fillId="0" borderId="0" xfId="0" applyFont="1" applyBorder="1" applyAlignment="1" applyProtection="1">
      <alignment horizontal="center" wrapText="1"/>
      <protection hidden="1"/>
    </xf>
    <xf numFmtId="0" fontId="5" fillId="13" borderId="6" xfId="26" applyFont="1" applyFill="1" applyBorder="1" applyAlignment="1" applyProtection="1">
      <alignment horizontal="left" vertical="center" indent="1"/>
      <protection hidden="1"/>
    </xf>
    <xf numFmtId="0" fontId="5" fillId="13" borderId="7" xfId="26" applyFont="1" applyFill="1" applyBorder="1" applyAlignment="1" applyProtection="1">
      <alignment horizontal="left" vertical="center" indent="1"/>
      <protection hidden="1"/>
    </xf>
    <xf numFmtId="0" fontId="5" fillId="13" borderId="8" xfId="26" applyFont="1" applyFill="1" applyBorder="1" applyAlignment="1" applyProtection="1">
      <alignment horizontal="left" vertical="center" indent="1"/>
      <protection hidden="1"/>
    </xf>
    <xf numFmtId="0" fontId="4" fillId="0" borderId="0" xfId="26" applyFont="1" applyFill="1" applyBorder="1" applyAlignment="1" applyProtection="1">
      <alignment vertical="center"/>
      <protection hidden="1"/>
    </xf>
    <xf numFmtId="0" fontId="4" fillId="0" borderId="0" xfId="26" applyFont="1" applyFill="1" applyBorder="1" applyAlignment="1" applyProtection="1">
      <alignment vertical="center" wrapText="1"/>
      <protection hidden="1"/>
    </xf>
    <xf numFmtId="0" fontId="4" fillId="0" borderId="0" xfId="26" applyFont="1" applyFill="1" applyBorder="1" applyAlignment="1" applyProtection="1">
      <alignment vertical="top" wrapText="1"/>
      <protection hidden="1"/>
    </xf>
    <xf numFmtId="0" fontId="4" fillId="0" borderId="0" xfId="26" applyFont="1" applyFill="1" applyAlignment="1" applyProtection="1">
      <alignment vertical="top"/>
      <protection hidden="1"/>
    </xf>
    <xf numFmtId="0" fontId="4" fillId="0" borderId="0" xfId="26" applyFont="1" applyFill="1" applyBorder="1" applyAlignment="1" applyProtection="1">
      <alignment vertical="top"/>
      <protection hidden="1"/>
    </xf>
    <xf numFmtId="0" fontId="4" fillId="0" borderId="0" xfId="26" applyFont="1" applyFill="1" applyBorder="1" applyAlignment="1" applyProtection="1">
      <alignment horizontal="center" vertical="center"/>
      <protection hidden="1"/>
    </xf>
    <xf numFmtId="0" fontId="4" fillId="0" borderId="2" xfId="26" applyFont="1" applyFill="1" applyBorder="1" applyAlignment="1" applyProtection="1">
      <alignment vertical="top" wrapText="1"/>
      <protection hidden="1"/>
    </xf>
    <xf numFmtId="0" fontId="4" fillId="0" borderId="2" xfId="26" applyFont="1" applyFill="1" applyBorder="1" applyAlignment="1" applyProtection="1">
      <alignment vertical="center"/>
      <protection hidden="1"/>
    </xf>
    <xf numFmtId="0" fontId="2" fillId="0" borderId="0" xfId="26" applyFont="1" applyFill="1" applyBorder="1" applyAlignment="1" applyProtection="1">
      <alignment horizontal="right" vertical="center" wrapText="1"/>
      <protection hidden="1"/>
    </xf>
    <xf numFmtId="0" fontId="4" fillId="0" borderId="13" xfId="0" applyFont="1" applyFill="1" applyBorder="1" applyAlignment="1" applyProtection="1">
      <alignment vertical="center"/>
      <protection hidden="1"/>
    </xf>
    <xf numFmtId="0" fontId="4" fillId="0" borderId="14" xfId="0" applyFont="1" applyFill="1" applyBorder="1" applyAlignment="1" applyProtection="1">
      <alignment horizontal="left" vertical="center"/>
      <protection hidden="1"/>
    </xf>
    <xf numFmtId="0" fontId="4" fillId="0" borderId="2" xfId="0" applyFont="1" applyFill="1" applyBorder="1" applyAlignment="1" applyProtection="1">
      <alignment horizontal="right" vertical="center"/>
      <protection hidden="1"/>
    </xf>
    <xf numFmtId="0" fontId="4" fillId="0" borderId="2" xfId="26" applyFont="1" applyFill="1" applyBorder="1" applyAlignment="1" applyProtection="1">
      <alignment horizontal="center" vertical="center"/>
      <protection hidden="1"/>
    </xf>
    <xf numFmtId="0" fontId="4" fillId="0" borderId="2" xfId="0" applyFont="1" applyFill="1" applyBorder="1" applyAlignment="1" applyProtection="1">
      <alignment vertical="center" wrapText="1"/>
      <protection hidden="1"/>
    </xf>
    <xf numFmtId="0" fontId="4" fillId="0" borderId="16" xfId="0" applyFont="1" applyFill="1" applyBorder="1" applyAlignment="1" applyProtection="1">
      <alignment vertical="center" wrapText="1"/>
      <protection hidden="1"/>
    </xf>
    <xf numFmtId="0" fontId="28" fillId="0" borderId="0" xfId="29" applyFont="1" applyFill="1" applyBorder="1" applyAlignment="1" applyProtection="1">
      <alignment vertical="center"/>
      <protection hidden="1"/>
    </xf>
    <xf numFmtId="0" fontId="4" fillId="0" borderId="0" xfId="29" applyFont="1" applyFill="1" applyBorder="1" applyAlignment="1" applyProtection="1">
      <alignment vertical="center"/>
      <protection hidden="1"/>
    </xf>
    <xf numFmtId="0" fontId="10" fillId="0" borderId="0" xfId="29" applyFont="1" applyFill="1" applyBorder="1" applyAlignment="1" applyProtection="1">
      <alignment vertical="center"/>
      <protection hidden="1"/>
    </xf>
    <xf numFmtId="0" fontId="4" fillId="0" borderId="0" xfId="26" applyFont="1" applyFill="1" applyAlignment="1" applyProtection="1">
      <alignment vertical="center"/>
      <protection hidden="1"/>
    </xf>
    <xf numFmtId="0" fontId="2" fillId="0" borderId="0" xfId="26" applyFont="1" applyFill="1" applyAlignment="1" applyProtection="1">
      <alignment vertical="center"/>
      <protection hidden="1"/>
    </xf>
    <xf numFmtId="0" fontId="13" fillId="0" borderId="0" xfId="29" applyFont="1" applyFill="1" applyBorder="1" applyAlignment="1" applyProtection="1">
      <alignment vertical="center"/>
      <protection hidden="1"/>
    </xf>
    <xf numFmtId="0" fontId="4" fillId="0" borderId="0" xfId="29" applyFont="1" applyFill="1" applyAlignment="1" applyProtection="1">
      <alignment vertical="center"/>
      <protection hidden="1"/>
    </xf>
    <xf numFmtId="0" fontId="2" fillId="0" borderId="13" xfId="29" applyFont="1" applyFill="1" applyBorder="1" applyAlignment="1" applyProtection="1">
      <alignment vertical="top"/>
      <protection hidden="1"/>
    </xf>
    <xf numFmtId="0" fontId="2" fillId="0" borderId="4" xfId="29" applyFont="1" applyFill="1" applyBorder="1" applyAlignment="1" applyProtection="1">
      <alignment vertical="top"/>
      <protection hidden="1"/>
    </xf>
    <xf numFmtId="0" fontId="2" fillId="0" borderId="14" xfId="29" applyFont="1" applyFill="1" applyBorder="1" applyAlignment="1" applyProtection="1">
      <alignment vertical="top"/>
      <protection hidden="1"/>
    </xf>
    <xf numFmtId="0" fontId="2" fillId="0" borderId="12" xfId="29" applyFont="1" applyFill="1" applyBorder="1" applyAlignment="1" applyProtection="1">
      <alignment vertical="top"/>
      <protection hidden="1"/>
    </xf>
    <xf numFmtId="0" fontId="2" fillId="0" borderId="0" xfId="29" applyFont="1" applyFill="1" applyBorder="1" applyAlignment="1" applyProtection="1">
      <alignment vertical="top"/>
      <protection hidden="1"/>
    </xf>
    <xf numFmtId="0" fontId="2" fillId="0" borderId="2" xfId="29" applyFont="1" applyFill="1" applyBorder="1" applyAlignment="1" applyProtection="1">
      <alignment vertical="top"/>
      <protection hidden="1"/>
    </xf>
    <xf numFmtId="0" fontId="4" fillId="0" borderId="0" xfId="29" applyFont="1" applyAlignment="1" applyProtection="1">
      <alignment vertical="center"/>
      <protection hidden="1"/>
    </xf>
    <xf numFmtId="0" fontId="4" fillId="0" borderId="6" xfId="29" applyFont="1" applyFill="1" applyBorder="1" applyAlignment="1" applyProtection="1">
      <alignment horizontal="left" vertical="center" indent="1"/>
      <protection hidden="1"/>
    </xf>
    <xf numFmtId="0" fontId="2" fillId="0" borderId="7" xfId="29" applyFont="1" applyFill="1" applyBorder="1" applyAlignment="1" applyProtection="1">
      <alignment horizontal="left" vertical="center" indent="2"/>
      <protection hidden="1"/>
    </xf>
    <xf numFmtId="0" fontId="4" fillId="10" borderId="6" xfId="29" applyNumberFormat="1" applyFont="1" applyFill="1" applyBorder="1" applyAlignment="1" applyProtection="1">
      <alignment horizontal="left" vertical="center" indent="1"/>
      <protection hidden="1"/>
    </xf>
    <xf numFmtId="0" fontId="2" fillId="10" borderId="7" xfId="29" applyNumberFormat="1" applyFont="1" applyFill="1" applyBorder="1" applyAlignment="1" applyProtection="1">
      <alignment horizontal="left" vertical="center" indent="2"/>
      <protection hidden="1"/>
    </xf>
    <xf numFmtId="0" fontId="4" fillId="0" borderId="0" xfId="26" applyFont="1" applyAlignment="1" applyProtection="1">
      <alignment vertical="center"/>
      <protection hidden="1"/>
    </xf>
    <xf numFmtId="0" fontId="4" fillId="0" borderId="13" xfId="26" applyFont="1" applyFill="1" applyBorder="1" applyAlignment="1" applyProtection="1">
      <alignment vertical="center"/>
      <protection hidden="1"/>
    </xf>
    <xf numFmtId="0" fontId="4" fillId="0" borderId="0" xfId="29" applyFont="1" applyBorder="1" applyAlignment="1" applyProtection="1">
      <alignment vertical="center"/>
      <protection hidden="1"/>
    </xf>
    <xf numFmtId="0" fontId="4" fillId="0" borderId="12" xfId="29" applyFont="1" applyFill="1" applyBorder="1" applyAlignment="1" applyProtection="1">
      <alignment horizontal="right" vertical="center" indent="1"/>
      <protection hidden="1"/>
    </xf>
    <xf numFmtId="0" fontId="4" fillId="0" borderId="2" xfId="29" applyFont="1" applyBorder="1" applyAlignment="1" applyProtection="1">
      <alignment vertical="center"/>
      <protection hidden="1"/>
    </xf>
    <xf numFmtId="0" fontId="4" fillId="0" borderId="12" xfId="26" applyFont="1" applyFill="1" applyBorder="1" applyAlignment="1" applyProtection="1">
      <alignment vertical="center"/>
      <protection hidden="1"/>
    </xf>
    <xf numFmtId="0" fontId="4" fillId="0" borderId="0" xfId="29" applyFont="1" applyFill="1" applyBorder="1" applyAlignment="1" applyProtection="1">
      <alignment horizontal="left" vertical="center"/>
      <protection hidden="1"/>
    </xf>
    <xf numFmtId="0" fontId="4" fillId="0" borderId="0" xfId="26" applyFont="1" applyFill="1" applyBorder="1" applyAlignment="1" applyProtection="1">
      <alignment horizontal="right" vertical="center" indent="1"/>
      <protection hidden="1"/>
    </xf>
    <xf numFmtId="0" fontId="5" fillId="0" borderId="0" xfId="26" applyFont="1" applyFill="1" applyBorder="1" applyAlignment="1" applyProtection="1">
      <alignment horizontal="left" vertical="center" indent="1"/>
      <protection hidden="1"/>
    </xf>
    <xf numFmtId="0" fontId="4" fillId="0" borderId="15" xfId="26" applyFont="1" applyFill="1" applyBorder="1" applyAlignment="1" applyProtection="1">
      <alignment vertical="center"/>
      <protection hidden="1"/>
    </xf>
    <xf numFmtId="0" fontId="4" fillId="0" borderId="3" xfId="26" applyFont="1" applyFill="1" applyBorder="1" applyAlignment="1" applyProtection="1">
      <alignment vertical="center"/>
      <protection hidden="1"/>
    </xf>
    <xf numFmtId="0" fontId="16" fillId="0" borderId="3" xfId="26" applyFont="1" applyFill="1" applyBorder="1" applyAlignment="1" applyProtection="1">
      <alignment vertical="center"/>
      <protection hidden="1"/>
    </xf>
    <xf numFmtId="0" fontId="4" fillId="0" borderId="16" xfId="26" applyFont="1" applyFill="1" applyBorder="1" applyAlignment="1" applyProtection="1">
      <alignment vertical="center"/>
      <protection hidden="1"/>
    </xf>
    <xf numFmtId="0" fontId="15" fillId="0" borderId="2" xfId="0" applyFont="1" applyFill="1" applyBorder="1" applyAlignment="1" applyProtection="1">
      <alignment horizontal="right" vertical="center"/>
      <protection hidden="1"/>
    </xf>
    <xf numFmtId="0" fontId="4" fillId="0" borderId="4" xfId="26" applyFont="1" applyFill="1" applyBorder="1" applyAlignment="1" applyProtection="1">
      <alignment vertical="center" wrapText="1"/>
      <protection hidden="1"/>
    </xf>
    <xf numFmtId="0" fontId="4" fillId="0" borderId="14" xfId="26" applyFont="1" applyFill="1" applyBorder="1" applyAlignment="1" applyProtection="1">
      <alignment vertical="center" wrapText="1"/>
      <protection hidden="1"/>
    </xf>
    <xf numFmtId="0" fontId="4" fillId="0" borderId="12" xfId="26" applyFont="1" applyFill="1" applyBorder="1" applyAlignment="1" applyProtection="1">
      <alignment vertical="center" wrapText="1"/>
      <protection hidden="1"/>
    </xf>
    <xf numFmtId="0" fontId="4" fillId="0" borderId="2" xfId="26" applyFont="1" applyFill="1" applyBorder="1" applyAlignment="1" applyProtection="1">
      <alignment vertical="center" wrapText="1"/>
      <protection hidden="1"/>
    </xf>
    <xf numFmtId="4" fontId="4" fillId="0" borderId="2" xfId="26" applyNumberFormat="1" applyFont="1" applyFill="1" applyBorder="1" applyAlignment="1" applyProtection="1">
      <alignment horizontal="right" vertical="center" indent="2"/>
      <protection hidden="1"/>
    </xf>
    <xf numFmtId="4" fontId="4" fillId="0" borderId="0" xfId="26" applyNumberFormat="1" applyFont="1" applyFill="1" applyBorder="1" applyAlignment="1" applyProtection="1">
      <alignment vertical="center"/>
      <protection hidden="1"/>
    </xf>
    <xf numFmtId="4" fontId="4" fillId="0" borderId="0" xfId="26" applyNumberFormat="1" applyFont="1" applyFill="1" applyBorder="1" applyAlignment="1" applyProtection="1">
      <alignment horizontal="right" vertical="center" indent="2"/>
      <protection hidden="1"/>
    </xf>
    <xf numFmtId="168" fontId="16" fillId="0" borderId="3" xfId="26" applyNumberFormat="1" applyFont="1" applyFill="1" applyBorder="1" applyAlignment="1" applyProtection="1">
      <alignment vertical="center" wrapText="1"/>
      <protection hidden="1"/>
    </xf>
    <xf numFmtId="168" fontId="16" fillId="0" borderId="3" xfId="26" applyNumberFormat="1" applyFont="1" applyFill="1" applyBorder="1" applyAlignment="1" applyProtection="1">
      <alignment vertical="center"/>
      <protection hidden="1"/>
    </xf>
    <xf numFmtId="168" fontId="16" fillId="0" borderId="16" xfId="26" applyNumberFormat="1" applyFont="1" applyFill="1" applyBorder="1" applyAlignment="1" applyProtection="1">
      <alignment vertical="center" wrapText="1"/>
      <protection hidden="1"/>
    </xf>
    <xf numFmtId="0" fontId="4" fillId="0" borderId="0" xfId="26" applyFont="1" applyBorder="1" applyAlignment="1" applyProtection="1">
      <alignment horizontal="left" vertical="center" wrapText="1" indent="1"/>
      <protection hidden="1"/>
    </xf>
    <xf numFmtId="0" fontId="4" fillId="0" borderId="2" xfId="0" applyFont="1" applyFill="1" applyBorder="1" applyAlignment="1" applyProtection="1">
      <alignment horizontal="left" vertical="center"/>
      <protection hidden="1"/>
    </xf>
    <xf numFmtId="0" fontId="31" fillId="0" borderId="2" xfId="0" applyFont="1" applyFill="1" applyBorder="1" applyAlignment="1" applyProtection="1">
      <alignment horizontal="left" vertical="center"/>
      <protection hidden="1"/>
    </xf>
    <xf numFmtId="165" fontId="4" fillId="0" borderId="5" xfId="27" applyNumberFormat="1" applyFont="1" applyBorder="1" applyAlignment="1" applyProtection="1">
      <alignment horizontal="center" vertical="center"/>
      <protection hidden="1"/>
    </xf>
    <xf numFmtId="165" fontId="4" fillId="0" borderId="5" xfId="27" applyNumberFormat="1" applyFont="1" applyBorder="1" applyAlignment="1" applyProtection="1">
      <alignment horizontal="left" vertical="center" indent="1"/>
      <protection hidden="1"/>
    </xf>
    <xf numFmtId="0" fontId="4" fillId="0" borderId="0" xfId="0" applyFont="1" applyBorder="1" applyAlignment="1" applyProtection="1">
      <alignment vertical="center"/>
      <protection hidden="1"/>
    </xf>
    <xf numFmtId="0" fontId="4" fillId="14" borderId="0" xfId="0" applyFont="1" applyFill="1" applyBorder="1" applyAlignment="1" applyProtection="1">
      <alignment vertical="center"/>
      <protection hidden="1"/>
    </xf>
    <xf numFmtId="0" fontId="4" fillId="14" borderId="0" xfId="0" applyFont="1" applyFill="1" applyAlignment="1" applyProtection="1">
      <alignment vertical="center"/>
      <protection hidden="1"/>
    </xf>
    <xf numFmtId="0" fontId="17" fillId="14" borderId="0" xfId="0" applyFont="1" applyFill="1" applyBorder="1" applyAlignment="1" applyProtection="1">
      <alignment horizontal="left" vertical="center" wrapText="1" indent="2"/>
      <protection hidden="1"/>
    </xf>
    <xf numFmtId="0" fontId="4" fillId="14" borderId="0" xfId="0" applyFont="1" applyFill="1" applyBorder="1" applyAlignment="1" applyProtection="1">
      <alignment vertical="center"/>
      <protection locked="0" hidden="1"/>
    </xf>
    <xf numFmtId="0" fontId="4" fillId="0" borderId="12" xfId="26" applyFont="1" applyFill="1" applyBorder="1" applyAlignment="1" applyProtection="1">
      <alignment horizontal="left" vertical="top" indent="1"/>
      <protection hidden="1"/>
    </xf>
    <xf numFmtId="0" fontId="4" fillId="0" borderId="0" xfId="26" applyFont="1" applyFill="1" applyBorder="1" applyAlignment="1" applyProtection="1">
      <alignment horizontal="left" vertical="top" indent="1"/>
      <protection hidden="1"/>
    </xf>
    <xf numFmtId="165" fontId="4" fillId="0" borderId="5" xfId="23" applyNumberFormat="1" applyFont="1" applyBorder="1" applyAlignment="1" applyProtection="1">
      <alignment horizontal="left" vertical="center" indent="1"/>
      <protection hidden="1"/>
    </xf>
    <xf numFmtId="0" fontId="4" fillId="0" borderId="0" xfId="0" applyFont="1" applyFill="1" applyBorder="1" applyAlignment="1" applyProtection="1">
      <alignment horizontal="right" vertical="center" indent="1"/>
      <protection hidden="1"/>
    </xf>
    <xf numFmtId="0" fontId="4" fillId="0" borderId="12" xfId="0" applyFont="1" applyFill="1" applyBorder="1" applyAlignment="1" applyProtection="1">
      <alignment horizontal="left" vertical="top"/>
      <protection hidden="1"/>
    </xf>
    <xf numFmtId="0" fontId="4" fillId="0" borderId="12" xfId="26" applyFont="1" applyFill="1" applyBorder="1" applyAlignment="1" applyProtection="1">
      <alignment horizontal="left" vertical="center"/>
      <protection hidden="1"/>
    </xf>
    <xf numFmtId="0" fontId="4" fillId="0" borderId="12" xfId="29" applyFont="1" applyBorder="1" applyAlignment="1" applyProtection="1">
      <alignment vertical="center"/>
      <protection hidden="1"/>
    </xf>
    <xf numFmtId="0" fontId="4" fillId="0" borderId="0" xfId="26" applyFont="1" applyFill="1" applyBorder="1" applyAlignment="1" applyProtection="1">
      <protection hidden="1"/>
    </xf>
    <xf numFmtId="0" fontId="4" fillId="0" borderId="17" xfId="26" applyFont="1" applyFill="1" applyBorder="1" applyAlignment="1" applyProtection="1">
      <protection hidden="1"/>
    </xf>
    <xf numFmtId="168" fontId="16" fillId="0" borderId="0" xfId="26" applyNumberFormat="1" applyFont="1" applyFill="1" applyBorder="1" applyAlignment="1" applyProtection="1">
      <alignment vertical="center" wrapText="1"/>
      <protection hidden="1"/>
    </xf>
    <xf numFmtId="168" fontId="16" fillId="0" borderId="0" xfId="26" applyNumberFormat="1" applyFont="1" applyFill="1" applyBorder="1" applyAlignment="1" applyProtection="1">
      <alignment vertical="center"/>
      <protection hidden="1"/>
    </xf>
    <xf numFmtId="168" fontId="16" fillId="0" borderId="4" xfId="26" applyNumberFormat="1" applyFont="1" applyFill="1" applyBorder="1" applyAlignment="1" applyProtection="1">
      <alignment vertical="center" wrapText="1"/>
      <protection hidden="1"/>
    </xf>
    <xf numFmtId="168" fontId="16" fillId="0" borderId="4" xfId="26" applyNumberFormat="1" applyFont="1" applyFill="1" applyBorder="1" applyAlignment="1" applyProtection="1">
      <alignment vertical="center"/>
      <protection hidden="1"/>
    </xf>
    <xf numFmtId="168" fontId="16" fillId="0" borderId="2" xfId="26" applyNumberFormat="1" applyFont="1" applyFill="1" applyBorder="1" applyAlignment="1" applyProtection="1">
      <alignment vertical="center" wrapText="1"/>
      <protection hidden="1"/>
    </xf>
    <xf numFmtId="0" fontId="4" fillId="0" borderId="27" xfId="26" applyFont="1" applyFill="1" applyBorder="1" applyAlignment="1" applyProtection="1">
      <alignment vertical="center"/>
      <protection hidden="1"/>
    </xf>
    <xf numFmtId="0" fontId="33" fillId="0" borderId="0" xfId="26" applyFont="1" applyFill="1" applyBorder="1" applyAlignment="1" applyProtection="1">
      <alignment vertical="center"/>
      <protection hidden="1"/>
    </xf>
    <xf numFmtId="0" fontId="4" fillId="0" borderId="26" xfId="26" applyFont="1" applyFill="1" applyBorder="1" applyAlignment="1" applyProtection="1">
      <alignment vertical="center"/>
      <protection hidden="1"/>
    </xf>
    <xf numFmtId="168" fontId="16" fillId="0" borderId="27" xfId="26" applyNumberFormat="1" applyFont="1" applyFill="1" applyBorder="1" applyAlignment="1" applyProtection="1">
      <alignment vertical="center" wrapText="1"/>
      <protection hidden="1"/>
    </xf>
    <xf numFmtId="0" fontId="4" fillId="17" borderId="12" xfId="0" applyFont="1" applyFill="1" applyBorder="1" applyAlignment="1" applyProtection="1">
      <alignment vertical="center"/>
      <protection hidden="1"/>
    </xf>
    <xf numFmtId="0" fontId="4" fillId="17" borderId="15" xfId="0" applyFont="1" applyFill="1" applyBorder="1" applyAlignment="1" applyProtection="1">
      <alignment vertical="center"/>
      <protection hidden="1"/>
    </xf>
    <xf numFmtId="0" fontId="5" fillId="13" borderId="7"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4" fillId="18" borderId="6" xfId="29" applyFont="1" applyFill="1" applyBorder="1" applyAlignment="1" applyProtection="1">
      <alignment horizontal="left" vertical="center"/>
      <protection hidden="1"/>
    </xf>
    <xf numFmtId="0" fontId="4" fillId="0" borderId="25" xfId="29" applyFont="1" applyFill="1" applyBorder="1" applyAlignment="1" applyProtection="1">
      <alignment horizontal="left" vertical="center"/>
      <protection hidden="1"/>
    </xf>
    <xf numFmtId="0" fontId="4" fillId="0" borderId="25" xfId="29" applyFont="1" applyFill="1" applyBorder="1" applyAlignment="1" applyProtection="1">
      <alignment horizontal="left" vertical="center" indent="3"/>
      <protection hidden="1"/>
    </xf>
    <xf numFmtId="49" fontId="11" fillId="0" borderId="0" xfId="0" applyNumberFormat="1" applyFont="1" applyBorder="1" applyAlignment="1" applyProtection="1">
      <alignment vertical="center"/>
      <protection hidden="1"/>
    </xf>
    <xf numFmtId="49" fontId="4" fillId="0" borderId="0" xfId="0" applyNumberFormat="1" applyFont="1" applyBorder="1" applyAlignment="1" applyProtection="1">
      <alignment vertical="center" wrapText="1"/>
      <protection hidden="1"/>
    </xf>
    <xf numFmtId="49" fontId="5" fillId="0" borderId="0" xfId="0" applyNumberFormat="1" applyFont="1" applyBorder="1" applyAlignment="1" applyProtection="1">
      <alignment vertical="center"/>
      <protection hidden="1"/>
    </xf>
    <xf numFmtId="0" fontId="4" fillId="0" borderId="11" xfId="24" applyFont="1" applyBorder="1" applyAlignment="1" applyProtection="1">
      <alignment vertical="center"/>
      <protection hidden="1"/>
    </xf>
    <xf numFmtId="0" fontId="4" fillId="0" borderId="2" xfId="0" applyFont="1" applyBorder="1" applyAlignment="1" applyProtection="1">
      <alignment horizontal="center" wrapText="1"/>
      <protection hidden="1"/>
    </xf>
    <xf numFmtId="0" fontId="4" fillId="0" borderId="15" xfId="0" applyFont="1" applyBorder="1" applyAlignment="1" applyProtection="1">
      <alignment vertical="center"/>
      <protection hidden="1"/>
    </xf>
    <xf numFmtId="4" fontId="4" fillId="11" borderId="30" xfId="24" applyNumberFormat="1" applyFont="1" applyFill="1" applyBorder="1" applyAlignment="1" applyProtection="1">
      <alignment horizontal="right" vertical="center" indent="1"/>
      <protection locked="0"/>
    </xf>
    <xf numFmtId="165" fontId="4" fillId="11" borderId="30" xfId="24" applyNumberFormat="1" applyFont="1" applyFill="1" applyBorder="1" applyAlignment="1" applyProtection="1">
      <alignment horizontal="center" vertical="center"/>
      <protection locked="0"/>
    </xf>
    <xf numFmtId="167" fontId="4" fillId="0" borderId="30" xfId="24" applyNumberFormat="1" applyFont="1" applyFill="1" applyBorder="1" applyAlignment="1" applyProtection="1">
      <alignment horizontal="right" vertical="center" indent="1"/>
      <protection hidden="1"/>
    </xf>
    <xf numFmtId="0" fontId="4" fillId="0" borderId="0" xfId="0" applyFont="1" applyFill="1" applyBorder="1" applyAlignment="1" applyProtection="1">
      <alignment vertical="top"/>
      <protection hidden="1"/>
    </xf>
    <xf numFmtId="0" fontId="4" fillId="0" borderId="2" xfId="0" applyFont="1" applyFill="1" applyBorder="1" applyAlignment="1" applyProtection="1">
      <alignment vertical="top"/>
      <protection hidden="1"/>
    </xf>
    <xf numFmtId="0" fontId="5" fillId="0" borderId="11" xfId="0" applyNumberFormat="1" applyFont="1" applyFill="1" applyBorder="1" applyAlignment="1" applyProtection="1">
      <alignment horizontal="left" vertical="center" indent="1"/>
      <protection hidden="1"/>
    </xf>
    <xf numFmtId="4" fontId="21" fillId="16" borderId="7" xfId="0" applyNumberFormat="1" applyFont="1" applyFill="1" applyBorder="1" applyAlignment="1" applyProtection="1">
      <alignment horizontal="left" vertical="center" indent="1"/>
      <protection hidden="1"/>
    </xf>
    <xf numFmtId="0" fontId="4" fillId="0" borderId="0" xfId="0" applyFont="1" applyFill="1" applyBorder="1" applyAlignment="1" applyProtection="1">
      <alignment vertical="center" wrapText="1"/>
      <protection hidden="1"/>
    </xf>
    <xf numFmtId="0" fontId="4" fillId="0" borderId="32" xfId="24" applyNumberFormat="1" applyFont="1" applyFill="1" applyBorder="1" applyAlignment="1" applyProtection="1">
      <alignment horizontal="left" vertical="center" indent="1"/>
      <protection hidden="1"/>
    </xf>
    <xf numFmtId="0" fontId="4" fillId="0" borderId="33" xfId="24" applyNumberFormat="1" applyFont="1" applyFill="1" applyBorder="1" applyAlignment="1" applyProtection="1">
      <alignment horizontal="left" vertical="center" indent="1"/>
      <protection hidden="1"/>
    </xf>
    <xf numFmtId="0" fontId="4" fillId="0" borderId="30" xfId="27" applyFont="1" applyFill="1" applyBorder="1" applyAlignment="1" applyProtection="1">
      <alignment horizontal="center" vertical="center"/>
      <protection hidden="1"/>
    </xf>
    <xf numFmtId="1" fontId="4" fillId="15" borderId="30" xfId="24" applyNumberFormat="1" applyFont="1" applyFill="1" applyBorder="1" applyAlignment="1" applyProtection="1">
      <alignment horizontal="right" vertical="center" indent="2"/>
      <protection locked="0"/>
    </xf>
    <xf numFmtId="167" fontId="4" fillId="0" borderId="30" xfId="27" applyNumberFormat="1" applyFont="1" applyFill="1" applyBorder="1" applyAlignment="1" applyProtection="1">
      <alignment horizontal="right" vertical="center" indent="2"/>
      <protection hidden="1"/>
    </xf>
    <xf numFmtId="167" fontId="5" fillId="17" borderId="30" xfId="27" applyNumberFormat="1" applyFont="1" applyFill="1" applyBorder="1" applyAlignment="1" applyProtection="1">
      <alignment horizontal="right" vertical="center" indent="2"/>
      <protection hidden="1"/>
    </xf>
    <xf numFmtId="0" fontId="4" fillId="0" borderId="12" xfId="26" applyFont="1" applyFill="1" applyBorder="1" applyAlignment="1" applyProtection="1">
      <alignment vertical="top"/>
      <protection hidden="1"/>
    </xf>
    <xf numFmtId="0" fontId="12" fillId="0" borderId="0" xfId="0" applyFont="1" applyFill="1" applyBorder="1" applyAlignment="1" applyProtection="1">
      <alignment vertical="center"/>
      <protection hidden="1"/>
    </xf>
    <xf numFmtId="0" fontId="12" fillId="0" borderId="0" xfId="26" applyFont="1" applyFill="1" applyBorder="1" applyAlignment="1" applyProtection="1">
      <alignment vertical="center"/>
      <protection hidden="1"/>
    </xf>
    <xf numFmtId="49" fontId="4" fillId="0" borderId="0" xfId="26" applyNumberFormat="1" applyFont="1" applyFill="1" applyBorder="1" applyAlignment="1" applyProtection="1">
      <alignment vertical="top"/>
      <protection hidden="1"/>
    </xf>
    <xf numFmtId="0" fontId="5" fillId="13" borderId="7" xfId="26" applyFont="1" applyFill="1" applyBorder="1" applyAlignment="1" applyProtection="1">
      <alignment vertical="center"/>
      <protection hidden="1"/>
    </xf>
    <xf numFmtId="49" fontId="5" fillId="16" borderId="31" xfId="24" applyNumberFormat="1" applyFont="1" applyFill="1" applyBorder="1" applyAlignment="1" applyProtection="1">
      <alignment horizontal="left" vertical="center" indent="1"/>
      <protection hidden="1"/>
    </xf>
    <xf numFmtId="1" fontId="5" fillId="16" borderId="32" xfId="27" applyNumberFormat="1" applyFont="1" applyFill="1" applyBorder="1" applyAlignment="1" applyProtection="1">
      <alignment horizontal="right" vertical="center" indent="1"/>
      <protection hidden="1"/>
    </xf>
    <xf numFmtId="14" fontId="18" fillId="16" borderId="33" xfId="27" applyNumberFormat="1" applyFont="1" applyFill="1" applyBorder="1" applyAlignment="1" applyProtection="1">
      <alignment horizontal="right" vertical="top"/>
      <protection hidden="1"/>
    </xf>
    <xf numFmtId="0" fontId="5" fillId="16" borderId="31" xfId="24" applyFont="1" applyFill="1" applyBorder="1" applyAlignment="1" applyProtection="1">
      <alignment horizontal="left" vertical="center" indent="1"/>
      <protection hidden="1"/>
    </xf>
    <xf numFmtId="0" fontId="34" fillId="16" borderId="32" xfId="24" applyNumberFormat="1" applyFont="1" applyFill="1" applyBorder="1" applyAlignment="1" applyProtection="1">
      <alignment vertical="top" wrapText="1"/>
      <protection hidden="1"/>
    </xf>
    <xf numFmtId="0" fontId="29" fillId="16" borderId="32" xfId="24" applyNumberFormat="1" applyFont="1" applyFill="1" applyBorder="1" applyAlignment="1" applyProtection="1">
      <alignment vertical="top" wrapText="1"/>
      <protection hidden="1"/>
    </xf>
    <xf numFmtId="0" fontId="18" fillId="16" borderId="33" xfId="0" applyNumberFormat="1" applyFont="1" applyFill="1" applyBorder="1" applyAlignment="1" applyProtection="1">
      <alignment horizontal="right" vertical="top"/>
      <protection hidden="1"/>
    </xf>
    <xf numFmtId="167" fontId="5" fillId="17" borderId="30" xfId="24" applyNumberFormat="1" applyFont="1" applyFill="1" applyBorder="1" applyAlignment="1" applyProtection="1">
      <alignment horizontal="right" vertical="center" indent="1"/>
      <protection hidden="1"/>
    </xf>
    <xf numFmtId="14" fontId="4" fillId="0" borderId="2" xfId="0" applyNumberFormat="1" applyFont="1" applyBorder="1" applyAlignment="1" applyProtection="1">
      <alignment vertical="top" wrapText="1"/>
      <protection hidden="1"/>
    </xf>
    <xf numFmtId="49" fontId="5" fillId="16" borderId="6" xfId="0" applyNumberFormat="1" applyFont="1" applyFill="1" applyBorder="1" applyAlignment="1" applyProtection="1">
      <alignment vertical="center" wrapText="1"/>
      <protection hidden="1"/>
    </xf>
    <xf numFmtId="49" fontId="5" fillId="16" borderId="34" xfId="0" applyNumberFormat="1" applyFont="1" applyFill="1" applyBorder="1" applyAlignment="1" applyProtection="1">
      <alignment vertical="center"/>
      <protection hidden="1"/>
    </xf>
    <xf numFmtId="49" fontId="5" fillId="16" borderId="34" xfId="0" applyNumberFormat="1" applyFont="1" applyFill="1" applyBorder="1" applyAlignment="1" applyProtection="1">
      <alignment vertical="center" wrapText="1"/>
      <protection hidden="1"/>
    </xf>
    <xf numFmtId="49" fontId="5" fillId="16" borderId="35" xfId="0" applyNumberFormat="1" applyFont="1" applyFill="1" applyBorder="1" applyAlignment="1" applyProtection="1">
      <alignment vertical="center" wrapText="1"/>
      <protection hidden="1"/>
    </xf>
    <xf numFmtId="0" fontId="4" fillId="0" borderId="36" xfId="0" applyFont="1" applyBorder="1" applyAlignment="1" applyProtection="1">
      <alignment vertical="center"/>
      <protection hidden="1"/>
    </xf>
    <xf numFmtId="0" fontId="4" fillId="0" borderId="36" xfId="0" applyFont="1" applyBorder="1" applyAlignment="1" applyProtection="1">
      <alignment horizontal="center" wrapText="1"/>
      <protection hidden="1"/>
    </xf>
    <xf numFmtId="0" fontId="4" fillId="0" borderId="37" xfId="0" applyFont="1" applyFill="1" applyBorder="1" applyAlignment="1" applyProtection="1">
      <alignment horizontal="center" vertical="center"/>
      <protection hidden="1"/>
    </xf>
    <xf numFmtId="0" fontId="5" fillId="13" borderId="6" xfId="27" applyFont="1" applyFill="1" applyBorder="1" applyAlignment="1" applyProtection="1">
      <alignment horizontal="left" vertical="center" indent="1"/>
      <protection hidden="1"/>
    </xf>
    <xf numFmtId="0" fontId="5" fillId="13" borderId="34" xfId="27" applyFont="1" applyFill="1" applyBorder="1" applyAlignment="1" applyProtection="1">
      <alignment vertical="center"/>
      <protection hidden="1"/>
    </xf>
    <xf numFmtId="0" fontId="5" fillId="13" borderId="34" xfId="27" applyFont="1" applyFill="1" applyBorder="1" applyAlignment="1" applyProtection="1">
      <alignment horizontal="left" vertical="center" indent="1"/>
      <protection hidden="1"/>
    </xf>
    <xf numFmtId="0" fontId="5" fillId="13" borderId="35" xfId="27" applyFont="1" applyFill="1" applyBorder="1" applyAlignment="1" applyProtection="1">
      <alignment horizontal="left" vertical="center" indent="1"/>
      <protection hidden="1"/>
    </xf>
    <xf numFmtId="0" fontId="5" fillId="16" borderId="32" xfId="24" applyFont="1" applyFill="1" applyBorder="1" applyAlignment="1" applyProtection="1">
      <alignment vertical="center"/>
      <protection hidden="1"/>
    </xf>
    <xf numFmtId="0" fontId="4" fillId="0" borderId="31" xfId="24" applyFont="1" applyFill="1" applyBorder="1" applyAlignment="1" applyProtection="1">
      <alignment vertical="center"/>
      <protection hidden="1"/>
    </xf>
    <xf numFmtId="0" fontId="4" fillId="0" borderId="32" xfId="24" applyNumberFormat="1" applyFont="1" applyFill="1" applyBorder="1" applyAlignment="1" applyProtection="1">
      <alignment vertical="center"/>
      <protection hidden="1"/>
    </xf>
    <xf numFmtId="0" fontId="31" fillId="0" borderId="31" xfId="24" applyFont="1" applyFill="1" applyBorder="1" applyAlignment="1" applyProtection="1">
      <alignment vertical="center"/>
      <protection hidden="1"/>
    </xf>
    <xf numFmtId="0" fontId="4" fillId="14" borderId="0" xfId="0" applyFont="1" applyFill="1" applyAlignment="1" applyProtection="1">
      <alignment horizontal="left" vertical="center" indent="1"/>
      <protection hidden="1"/>
    </xf>
    <xf numFmtId="0" fontId="4" fillId="14" borderId="0" xfId="26" applyFont="1" applyFill="1" applyAlignment="1" applyProtection="1">
      <alignment horizontal="left" vertical="center" indent="1"/>
      <protection hidden="1"/>
    </xf>
    <xf numFmtId="0" fontId="4" fillId="14" borderId="0" xfId="29" applyFont="1" applyFill="1" applyAlignment="1" applyProtection="1">
      <alignment horizontal="left" vertical="center" indent="1"/>
      <protection hidden="1"/>
    </xf>
    <xf numFmtId="0" fontId="4" fillId="14" borderId="0" xfId="0" applyFont="1" applyFill="1" applyBorder="1" applyAlignment="1" applyProtection="1">
      <alignment horizontal="left" vertical="center" indent="1"/>
      <protection hidden="1"/>
    </xf>
    <xf numFmtId="14" fontId="4" fillId="14" borderId="0" xfId="26" applyNumberFormat="1" applyFont="1" applyFill="1" applyAlignment="1" applyProtection="1">
      <alignment horizontal="left" vertical="center" indent="1"/>
      <protection hidden="1"/>
    </xf>
    <xf numFmtId="0" fontId="10" fillId="14" borderId="0" xfId="0" applyFont="1" applyFill="1" applyBorder="1" applyAlignment="1" applyProtection="1">
      <alignment horizontal="left" vertical="top" indent="1"/>
      <protection hidden="1"/>
    </xf>
    <xf numFmtId="0" fontId="4" fillId="0" borderId="0" xfId="0" applyFont="1" applyFill="1" applyAlignment="1" applyProtection="1">
      <alignment horizontal="left" vertical="center" indent="1"/>
      <protection hidden="1"/>
    </xf>
    <xf numFmtId="0" fontId="1" fillId="0" borderId="0" xfId="27" applyProtection="1">
      <protection hidden="1"/>
    </xf>
    <xf numFmtId="0" fontId="1" fillId="16" borderId="32" xfId="27" applyFill="1" applyBorder="1" applyProtection="1">
      <protection hidden="1"/>
    </xf>
    <xf numFmtId="49" fontId="4" fillId="0" borderId="30" xfId="27" applyNumberFormat="1" applyFont="1" applyFill="1" applyBorder="1" applyAlignment="1" applyProtection="1">
      <alignment horizontal="center" vertical="center"/>
      <protection hidden="1"/>
    </xf>
    <xf numFmtId="0" fontId="4" fillId="0" borderId="0" xfId="27" applyFont="1" applyAlignment="1" applyProtection="1">
      <alignment vertical="top"/>
      <protection hidden="1"/>
    </xf>
    <xf numFmtId="0" fontId="4" fillId="0" borderId="0" xfId="27" applyFont="1" applyProtection="1">
      <protection hidden="1"/>
    </xf>
    <xf numFmtId="0" fontId="10" fillId="0" borderId="4"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top"/>
      <protection hidden="1"/>
    </xf>
    <xf numFmtId="0" fontId="10" fillId="0" borderId="0" xfId="0" applyFont="1" applyFill="1" applyBorder="1" applyAlignment="1" applyProtection="1">
      <alignment horizontal="left" vertical="top"/>
      <protection hidden="1"/>
    </xf>
    <xf numFmtId="0" fontId="4" fillId="0" borderId="0" xfId="0" applyFont="1" applyFill="1" applyBorder="1" applyAlignment="1" applyProtection="1">
      <alignment vertical="center" wrapText="1"/>
      <protection hidden="1"/>
    </xf>
    <xf numFmtId="0" fontId="5" fillId="0" borderId="0" xfId="24" applyNumberFormat="1" applyFont="1" applyFill="1" applyBorder="1" applyAlignment="1" applyProtection="1">
      <alignment vertical="center"/>
      <protection hidden="1"/>
    </xf>
    <xf numFmtId="0" fontId="2" fillId="14" borderId="0" xfId="26" applyFont="1" applyFill="1" applyBorder="1" applyAlignment="1" applyProtection="1">
      <alignment horizontal="right" vertical="center" wrapText="1"/>
      <protection hidden="1"/>
    </xf>
    <xf numFmtId="0" fontId="4" fillId="14" borderId="0" xfId="26" applyFont="1" applyFill="1" applyAlignment="1" applyProtection="1">
      <alignment vertical="top"/>
      <protection hidden="1"/>
    </xf>
    <xf numFmtId="0" fontId="4" fillId="14" borderId="0" xfId="26" applyFont="1" applyFill="1" applyBorder="1" applyAlignment="1" applyProtection="1">
      <alignment vertical="top" wrapText="1"/>
      <protection hidden="1"/>
    </xf>
    <xf numFmtId="0" fontId="4" fillId="18" borderId="35" xfId="29" applyFont="1" applyFill="1" applyBorder="1" applyAlignment="1" applyProtection="1">
      <alignment horizontal="left" vertical="center"/>
      <protection hidden="1"/>
    </xf>
    <xf numFmtId="0" fontId="4" fillId="0" borderId="2" xfId="24" applyFont="1" applyFill="1" applyBorder="1" applyAlignment="1" applyProtection="1">
      <alignment vertical="center"/>
      <protection hidden="1"/>
    </xf>
    <xf numFmtId="0" fontId="4" fillId="0" borderId="12" xfId="24" applyFont="1" applyFill="1" applyBorder="1" applyAlignment="1" applyProtection="1">
      <alignment vertical="center"/>
      <protection hidden="1"/>
    </xf>
    <xf numFmtId="0" fontId="23" fillId="0" borderId="0" xfId="23" applyNumberFormat="1" applyFont="1" applyBorder="1" applyAlignment="1" applyProtection="1">
      <alignment vertical="center"/>
      <protection hidden="1"/>
    </xf>
    <xf numFmtId="0" fontId="23" fillId="0" borderId="28" xfId="23" applyNumberFormat="1" applyFont="1" applyBorder="1" applyAlignment="1" applyProtection="1">
      <alignment vertical="center"/>
      <protection hidden="1"/>
    </xf>
    <xf numFmtId="0" fontId="24" fillId="0" borderId="29" xfId="23" applyNumberFormat="1" applyFont="1" applyBorder="1" applyAlignment="1" applyProtection="1">
      <alignment vertical="center"/>
      <protection hidden="1"/>
    </xf>
    <xf numFmtId="0" fontId="24" fillId="0" borderId="0" xfId="23" applyNumberFormat="1" applyFont="1" applyAlignment="1" applyProtection="1">
      <alignment vertical="center"/>
      <protection hidden="1"/>
    </xf>
    <xf numFmtId="167" fontId="5" fillId="0" borderId="6" xfId="26" applyNumberFormat="1" applyFont="1" applyFill="1" applyBorder="1" applyAlignment="1" applyProtection="1">
      <alignment horizontal="right" vertical="center" indent="2"/>
      <protection hidden="1"/>
    </xf>
    <xf numFmtId="167" fontId="5" fillId="0" borderId="7" xfId="26" applyNumberFormat="1" applyFont="1" applyFill="1" applyBorder="1" applyAlignment="1" applyProtection="1">
      <alignment horizontal="right" vertical="center" indent="2"/>
      <protection hidden="1"/>
    </xf>
    <xf numFmtId="167" fontId="5" fillId="0" borderId="8" xfId="26" applyNumberFormat="1" applyFont="1" applyFill="1" applyBorder="1" applyAlignment="1" applyProtection="1">
      <alignment horizontal="right" vertical="center" indent="2"/>
      <protection hidden="1"/>
    </xf>
    <xf numFmtId="49" fontId="4" fillId="11" borderId="13" xfId="26" applyNumberFormat="1" applyFont="1" applyFill="1" applyBorder="1" applyAlignment="1" applyProtection="1">
      <alignment horizontal="left" vertical="center" indent="1"/>
      <protection locked="0"/>
    </xf>
    <xf numFmtId="49" fontId="4" fillId="11" borderId="4" xfId="26" applyNumberFormat="1" applyFont="1" applyFill="1" applyBorder="1" applyAlignment="1" applyProtection="1">
      <alignment horizontal="left" vertical="center" indent="1"/>
      <protection locked="0"/>
    </xf>
    <xf numFmtId="49" fontId="4" fillId="11" borderId="14" xfId="26" applyNumberFormat="1" applyFont="1" applyFill="1" applyBorder="1" applyAlignment="1" applyProtection="1">
      <alignment horizontal="left" vertical="center" indent="1"/>
      <protection locked="0"/>
    </xf>
    <xf numFmtId="49" fontId="4" fillId="11" borderId="12" xfId="26" applyNumberFormat="1" applyFont="1" applyFill="1" applyBorder="1" applyAlignment="1" applyProtection="1">
      <alignment horizontal="left" vertical="center" indent="1"/>
      <protection locked="0"/>
    </xf>
    <xf numFmtId="49" fontId="4" fillId="11" borderId="0" xfId="26" applyNumberFormat="1" applyFont="1" applyFill="1" applyBorder="1" applyAlignment="1" applyProtection="1">
      <alignment horizontal="left" vertical="center" indent="1"/>
      <protection locked="0"/>
    </xf>
    <xf numFmtId="49" fontId="4" fillId="11" borderId="2" xfId="26" applyNumberFormat="1" applyFont="1" applyFill="1" applyBorder="1" applyAlignment="1" applyProtection="1">
      <alignment horizontal="left" vertical="center" indent="1"/>
      <protection locked="0"/>
    </xf>
    <xf numFmtId="166" fontId="4" fillId="11" borderId="15" xfId="26" applyNumberFormat="1" applyFont="1" applyFill="1" applyBorder="1" applyAlignment="1" applyProtection="1">
      <alignment horizontal="left" vertical="center" indent="1"/>
      <protection locked="0"/>
    </xf>
    <xf numFmtId="166" fontId="4" fillId="11" borderId="3" xfId="26" applyNumberFormat="1" applyFont="1" applyFill="1" applyBorder="1" applyAlignment="1" applyProtection="1">
      <alignment horizontal="left" vertical="center" indent="1"/>
      <protection locked="0"/>
    </xf>
    <xf numFmtId="166" fontId="4" fillId="11" borderId="16" xfId="26" applyNumberFormat="1" applyFont="1" applyFill="1" applyBorder="1" applyAlignment="1" applyProtection="1">
      <alignment horizontal="left" vertical="center" indent="1"/>
      <protection locked="0"/>
    </xf>
    <xf numFmtId="14" fontId="4" fillId="12" borderId="11" xfId="29" applyNumberFormat="1" applyFont="1" applyFill="1" applyBorder="1" applyAlignment="1" applyProtection="1">
      <alignment horizontal="left" vertical="center" indent="1"/>
      <protection locked="0" hidden="1"/>
    </xf>
    <xf numFmtId="0" fontId="4" fillId="11" borderId="21" xfId="0" applyFont="1" applyFill="1" applyBorder="1" applyAlignment="1" applyProtection="1">
      <alignment horizontal="left" vertical="center" indent="1"/>
      <protection locked="0"/>
    </xf>
    <xf numFmtId="0" fontId="4" fillId="11" borderId="9" xfId="0" applyFont="1" applyFill="1" applyBorder="1" applyAlignment="1" applyProtection="1">
      <alignment horizontal="left" vertical="center" indent="1"/>
      <protection locked="0"/>
    </xf>
    <xf numFmtId="0" fontId="4" fillId="11" borderId="22" xfId="0" applyFont="1" applyFill="1" applyBorder="1" applyAlignment="1" applyProtection="1">
      <alignment horizontal="left" vertical="center" indent="1"/>
      <protection locked="0"/>
    </xf>
    <xf numFmtId="0" fontId="4" fillId="11" borderId="23" xfId="0" applyFont="1" applyFill="1" applyBorder="1" applyAlignment="1" applyProtection="1">
      <alignment horizontal="left" vertical="center" indent="1"/>
      <protection locked="0"/>
    </xf>
    <xf numFmtId="0" fontId="4" fillId="11" borderId="18" xfId="0" applyFont="1" applyFill="1" applyBorder="1" applyAlignment="1" applyProtection="1">
      <alignment horizontal="left" vertical="center" indent="1"/>
      <protection locked="0"/>
    </xf>
    <xf numFmtId="0" fontId="4" fillId="11" borderId="10" xfId="0" applyFont="1" applyFill="1" applyBorder="1" applyAlignment="1" applyProtection="1">
      <alignment horizontal="left" vertical="center" indent="1"/>
      <protection locked="0"/>
    </xf>
    <xf numFmtId="0" fontId="13" fillId="0" borderId="13"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protection hidden="1"/>
    </xf>
    <xf numFmtId="0" fontId="13" fillId="0" borderId="14" xfId="0" applyFont="1" applyFill="1" applyBorder="1" applyAlignment="1" applyProtection="1">
      <alignment horizontal="center" vertical="center"/>
      <protection hidden="1"/>
    </xf>
    <xf numFmtId="0" fontId="13" fillId="0" borderId="12"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protection hidden="1"/>
    </xf>
    <xf numFmtId="0" fontId="13" fillId="0" borderId="2" xfId="0" applyFont="1" applyFill="1" applyBorder="1" applyAlignment="1" applyProtection="1">
      <alignment horizontal="center" vertical="center"/>
      <protection hidden="1"/>
    </xf>
    <xf numFmtId="0" fontId="13" fillId="0" borderId="12" xfId="0" applyFont="1" applyFill="1" applyBorder="1" applyAlignment="1" applyProtection="1">
      <alignment horizontal="center" vertical="center"/>
      <protection hidden="1"/>
    </xf>
    <xf numFmtId="0" fontId="13" fillId="0" borderId="15" xfId="0" applyFont="1" applyFill="1" applyBorder="1" applyAlignment="1" applyProtection="1">
      <alignment horizontal="center" vertical="center"/>
      <protection hidden="1"/>
    </xf>
    <xf numFmtId="0" fontId="13" fillId="0" borderId="3" xfId="0" applyFont="1" applyFill="1" applyBorder="1" applyAlignment="1" applyProtection="1">
      <alignment horizontal="center" vertical="center"/>
      <protection hidden="1"/>
    </xf>
    <xf numFmtId="0" fontId="13" fillId="0" borderId="16"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hidden="1"/>
    </xf>
    <xf numFmtId="0" fontId="3" fillId="0" borderId="8" xfId="0" applyFont="1" applyFill="1" applyBorder="1" applyAlignment="1" applyProtection="1">
      <alignment horizontal="center" vertical="center"/>
      <protection hidden="1"/>
    </xf>
    <xf numFmtId="0" fontId="22" fillId="11" borderId="23" xfId="0" applyFont="1" applyFill="1" applyBorder="1" applyAlignment="1" applyProtection="1">
      <alignment horizontal="left" vertical="center"/>
      <protection hidden="1"/>
    </xf>
    <xf numFmtId="0" fontId="22" fillId="11" borderId="24" xfId="0" applyFont="1" applyFill="1" applyBorder="1" applyAlignment="1" applyProtection="1">
      <alignment horizontal="left" vertical="center"/>
      <protection hidden="1"/>
    </xf>
    <xf numFmtId="0" fontId="22" fillId="11" borderId="9" xfId="0" applyFont="1" applyFill="1" applyBorder="1" applyAlignment="1" applyProtection="1">
      <alignment horizontal="left" vertical="center"/>
      <protection hidden="1"/>
    </xf>
    <xf numFmtId="0" fontId="22" fillId="11" borderId="20" xfId="0" applyFont="1" applyFill="1" applyBorder="1" applyAlignment="1" applyProtection="1">
      <alignment horizontal="left" vertical="center"/>
      <protection hidden="1"/>
    </xf>
    <xf numFmtId="0" fontId="22" fillId="11" borderId="10" xfId="0" applyFont="1" applyFill="1" applyBorder="1" applyAlignment="1" applyProtection="1">
      <alignment horizontal="left" vertical="center"/>
      <protection hidden="1"/>
    </xf>
    <xf numFmtId="0" fontId="22" fillId="11" borderId="19" xfId="0" applyFont="1" applyFill="1" applyBorder="1" applyAlignment="1" applyProtection="1">
      <alignment horizontal="left" vertical="center"/>
      <protection hidden="1"/>
    </xf>
    <xf numFmtId="49" fontId="5" fillId="15" borderId="6" xfId="0" applyNumberFormat="1" applyFont="1" applyFill="1" applyBorder="1" applyAlignment="1" applyProtection="1">
      <alignment horizontal="left" vertical="center" indent="1"/>
      <protection locked="0"/>
    </xf>
    <xf numFmtId="49" fontId="5" fillId="15" borderId="7" xfId="0" applyNumberFormat="1" applyFont="1" applyFill="1" applyBorder="1" applyAlignment="1" applyProtection="1">
      <alignment horizontal="left" vertical="center" indent="1"/>
      <protection locked="0"/>
    </xf>
    <xf numFmtId="49" fontId="5" fillId="15" borderId="8" xfId="0" applyNumberFormat="1" applyFont="1" applyFill="1" applyBorder="1" applyAlignment="1" applyProtection="1">
      <alignment horizontal="left" vertical="center" indent="1"/>
      <protection locked="0"/>
    </xf>
    <xf numFmtId="49" fontId="4" fillId="18" borderId="6" xfId="29" applyNumberFormat="1" applyFont="1" applyFill="1" applyBorder="1" applyAlignment="1" applyProtection="1">
      <alignment horizontal="left" vertical="center" indent="1"/>
      <protection locked="0"/>
    </xf>
    <xf numFmtId="49" fontId="4" fillId="18" borderId="7" xfId="29" applyNumberFormat="1" applyFont="1" applyFill="1" applyBorder="1" applyAlignment="1" applyProtection="1">
      <alignment horizontal="left" vertical="center" indent="1"/>
      <protection locked="0"/>
    </xf>
    <xf numFmtId="49" fontId="4" fillId="18" borderId="8" xfId="29" applyNumberFormat="1" applyFont="1" applyFill="1" applyBorder="1" applyAlignment="1" applyProtection="1">
      <alignment horizontal="left" vertical="center" indent="1"/>
      <protection locked="0"/>
    </xf>
    <xf numFmtId="49" fontId="4" fillId="18" borderId="34" xfId="29" applyNumberFormat="1" applyFont="1" applyFill="1" applyBorder="1" applyAlignment="1" applyProtection="1">
      <alignment horizontal="left" vertical="center" indent="1"/>
      <protection locked="0"/>
    </xf>
    <xf numFmtId="0" fontId="6" fillId="18" borderId="6" xfId="21" applyFill="1" applyBorder="1" applyAlignment="1" applyProtection="1">
      <alignment horizontal="left" vertical="center" wrapText="1" indent="1"/>
      <protection locked="0"/>
    </xf>
    <xf numFmtId="0" fontId="30" fillId="18" borderId="7" xfId="21" applyFont="1" applyFill="1" applyBorder="1" applyAlignment="1" applyProtection="1">
      <alignment horizontal="left" vertical="center" wrapText="1" indent="1"/>
      <protection locked="0"/>
    </xf>
    <xf numFmtId="0" fontId="30" fillId="18" borderId="8" xfId="21" applyFont="1" applyFill="1" applyBorder="1" applyAlignment="1" applyProtection="1">
      <alignment horizontal="left" vertical="center" wrapText="1" indent="1"/>
      <protection locked="0"/>
    </xf>
    <xf numFmtId="14" fontId="4" fillId="11" borderId="6" xfId="26" applyNumberFormat="1" applyFont="1" applyFill="1" applyBorder="1" applyAlignment="1" applyProtection="1">
      <alignment horizontal="left" vertical="center" indent="1"/>
      <protection locked="0"/>
    </xf>
    <xf numFmtId="14" fontId="4" fillId="11" borderId="7" xfId="26" applyNumberFormat="1" applyFont="1" applyFill="1" applyBorder="1" applyAlignment="1" applyProtection="1">
      <alignment horizontal="left" vertical="center" indent="1"/>
      <protection locked="0"/>
    </xf>
    <xf numFmtId="14" fontId="4" fillId="11" borderId="8" xfId="26" applyNumberFormat="1" applyFont="1" applyFill="1" applyBorder="1" applyAlignment="1" applyProtection="1">
      <alignment horizontal="left" vertical="center" indent="1"/>
      <protection locked="0"/>
    </xf>
    <xf numFmtId="0" fontId="4" fillId="0" borderId="6" xfId="29" applyFont="1" applyFill="1" applyBorder="1" applyAlignment="1" applyProtection="1">
      <alignment horizontal="left" vertical="center" indent="1"/>
      <protection hidden="1"/>
    </xf>
    <xf numFmtId="0" fontId="4" fillId="0" borderId="34" xfId="29" applyFont="1" applyFill="1" applyBorder="1" applyAlignment="1" applyProtection="1">
      <alignment horizontal="left" vertical="center" indent="1"/>
      <protection hidden="1"/>
    </xf>
    <xf numFmtId="0" fontId="4" fillId="0" borderId="35" xfId="29" applyFont="1" applyFill="1" applyBorder="1" applyAlignment="1" applyProtection="1">
      <alignment horizontal="left" vertical="center" indent="1"/>
      <protection hidden="1"/>
    </xf>
    <xf numFmtId="0" fontId="4" fillId="0" borderId="0" xfId="26" applyFont="1" applyFill="1" applyBorder="1" applyAlignment="1" applyProtection="1">
      <alignment wrapText="1"/>
      <protection hidden="1"/>
    </xf>
    <xf numFmtId="0" fontId="4" fillId="0" borderId="17" xfId="26" applyFont="1" applyFill="1" applyBorder="1" applyAlignment="1" applyProtection="1">
      <alignment wrapText="1"/>
      <protection hidden="1"/>
    </xf>
    <xf numFmtId="4" fontId="5" fillId="11" borderId="6" xfId="26" applyNumberFormat="1" applyFont="1" applyFill="1" applyBorder="1" applyAlignment="1" applyProtection="1">
      <alignment horizontal="right" vertical="center" indent="2"/>
      <protection locked="0"/>
    </xf>
    <xf numFmtId="4" fontId="5" fillId="11" borderId="7" xfId="26" applyNumberFormat="1" applyFont="1" applyFill="1" applyBorder="1" applyAlignment="1" applyProtection="1">
      <alignment horizontal="right" vertical="center" indent="2"/>
      <protection locked="0"/>
    </xf>
    <xf numFmtId="4" fontId="5" fillId="11" borderId="8" xfId="26" applyNumberFormat="1" applyFont="1" applyFill="1" applyBorder="1" applyAlignment="1" applyProtection="1">
      <alignment horizontal="right" vertical="center" indent="2"/>
      <protection locked="0"/>
    </xf>
    <xf numFmtId="1" fontId="5" fillId="0" borderId="11" xfId="0" applyNumberFormat="1" applyFont="1" applyFill="1" applyBorder="1" applyAlignment="1" applyProtection="1">
      <alignment horizontal="left" vertical="center" indent="1"/>
      <protection hidden="1"/>
    </xf>
    <xf numFmtId="14" fontId="5" fillId="0" borderId="11" xfId="0" applyNumberFormat="1" applyFont="1" applyFill="1" applyBorder="1" applyAlignment="1" applyProtection="1">
      <alignment horizontal="left" vertical="center" indent="1"/>
      <protection hidden="1"/>
    </xf>
    <xf numFmtId="0" fontId="5" fillId="0" borderId="11" xfId="0" applyNumberFormat="1" applyFont="1" applyFill="1" applyBorder="1" applyAlignment="1" applyProtection="1">
      <alignment horizontal="left" vertical="center" indent="1"/>
      <protection hidden="1"/>
    </xf>
    <xf numFmtId="0" fontId="33" fillId="0" borderId="12"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0" fontId="33" fillId="0" borderId="2" xfId="0" applyFont="1" applyFill="1" applyBorder="1" applyAlignment="1" applyProtection="1">
      <alignment horizontal="center" vertical="center"/>
      <protection hidden="1"/>
    </xf>
    <xf numFmtId="0" fontId="33" fillId="0" borderId="0" xfId="0" applyFont="1" applyBorder="1" applyAlignment="1" applyProtection="1">
      <alignment vertical="center" wrapText="1"/>
      <protection hidden="1"/>
    </xf>
    <xf numFmtId="1" fontId="5" fillId="0" borderId="6" xfId="0" applyNumberFormat="1" applyFont="1" applyFill="1" applyBorder="1" applyAlignment="1" applyProtection="1">
      <alignment horizontal="left" vertical="center" indent="1"/>
      <protection hidden="1"/>
    </xf>
    <xf numFmtId="1" fontId="5" fillId="0" borderId="7" xfId="0" applyNumberFormat="1" applyFont="1" applyFill="1" applyBorder="1" applyAlignment="1" applyProtection="1">
      <alignment horizontal="left" vertical="center" indent="1"/>
      <protection hidden="1"/>
    </xf>
    <xf numFmtId="1" fontId="5" fillId="0" borderId="8" xfId="0" applyNumberFormat="1" applyFont="1" applyFill="1" applyBorder="1" applyAlignment="1" applyProtection="1">
      <alignment horizontal="left" vertical="center" indent="1"/>
      <protection hidden="1"/>
    </xf>
    <xf numFmtId="14" fontId="5" fillId="0" borderId="6" xfId="0" applyNumberFormat="1" applyFont="1" applyFill="1" applyBorder="1" applyAlignment="1" applyProtection="1">
      <alignment horizontal="left" vertical="center" indent="1"/>
      <protection hidden="1"/>
    </xf>
    <xf numFmtId="14" fontId="5" fillId="0" borderId="7" xfId="0" applyNumberFormat="1" applyFont="1" applyFill="1" applyBorder="1" applyAlignment="1" applyProtection="1">
      <alignment horizontal="left" vertical="center" indent="1"/>
      <protection hidden="1"/>
    </xf>
    <xf numFmtId="14" fontId="5" fillId="0" borderId="8" xfId="0" applyNumberFormat="1" applyFont="1" applyFill="1" applyBorder="1" applyAlignment="1" applyProtection="1">
      <alignment horizontal="left" vertical="center" indent="1"/>
      <protection hidden="1"/>
    </xf>
    <xf numFmtId="4" fontId="5" fillId="16" borderId="34" xfId="0" applyNumberFormat="1" applyFont="1" applyFill="1" applyBorder="1" applyAlignment="1" applyProtection="1">
      <alignment vertical="center"/>
      <protection hidden="1"/>
    </xf>
    <xf numFmtId="4" fontId="21" fillId="16" borderId="7" xfId="0" applyNumberFormat="1" applyFont="1" applyFill="1" applyBorder="1" applyAlignment="1" applyProtection="1">
      <alignment vertical="center"/>
      <protection hidden="1"/>
    </xf>
    <xf numFmtId="4" fontId="5" fillId="16" borderId="7" xfId="0" applyNumberFormat="1" applyFont="1" applyFill="1" applyBorder="1" applyAlignment="1" applyProtection="1">
      <alignment horizontal="right" vertical="center" indent="1"/>
      <protection hidden="1"/>
    </xf>
    <xf numFmtId="0" fontId="4" fillId="0" borderId="0" xfId="0" applyFont="1" applyFill="1" applyBorder="1" applyAlignment="1" applyProtection="1">
      <alignment horizontal="center" vertical="center"/>
      <protection hidden="1"/>
    </xf>
    <xf numFmtId="167" fontId="5" fillId="0" borderId="6" xfId="0" applyNumberFormat="1" applyFont="1" applyFill="1" applyBorder="1" applyAlignment="1" applyProtection="1">
      <alignment horizontal="right" vertical="center" indent="1"/>
      <protection hidden="1"/>
    </xf>
    <xf numFmtId="167" fontId="5" fillId="0" borderId="34" xfId="0" applyNumberFormat="1" applyFont="1" applyFill="1" applyBorder="1" applyAlignment="1" applyProtection="1">
      <alignment horizontal="right" vertical="center" indent="1"/>
      <protection hidden="1"/>
    </xf>
    <xf numFmtId="167" fontId="5" fillId="0" borderId="35" xfId="0" applyNumberFormat="1" applyFont="1" applyFill="1" applyBorder="1" applyAlignment="1" applyProtection="1">
      <alignment horizontal="right" vertical="center" indent="1"/>
      <protection hidden="1"/>
    </xf>
    <xf numFmtId="4" fontId="4" fillId="15" borderId="6" xfId="0" applyNumberFormat="1" applyFont="1" applyFill="1" applyBorder="1" applyAlignment="1" applyProtection="1">
      <alignment horizontal="right" vertical="center" indent="1"/>
      <protection locked="0"/>
    </xf>
    <xf numFmtId="4" fontId="4" fillId="15" borderId="34" xfId="0" applyNumberFormat="1" applyFont="1" applyFill="1" applyBorder="1" applyAlignment="1" applyProtection="1">
      <alignment horizontal="right" vertical="center" indent="1"/>
      <protection locked="0"/>
    </xf>
    <xf numFmtId="4" fontId="4" fillId="15" borderId="35" xfId="0" applyNumberFormat="1" applyFont="1" applyFill="1" applyBorder="1" applyAlignment="1" applyProtection="1">
      <alignment horizontal="right" vertical="center" indent="1"/>
      <protection locked="0"/>
    </xf>
    <xf numFmtId="0" fontId="4" fillId="0" borderId="36" xfId="0" applyFont="1" applyFill="1" applyBorder="1" applyAlignment="1" applyProtection="1">
      <alignment horizontal="center" vertical="center"/>
      <protection hidden="1"/>
    </xf>
    <xf numFmtId="167" fontId="4" fillId="15" borderId="6" xfId="0" applyNumberFormat="1" applyFont="1" applyFill="1" applyBorder="1" applyAlignment="1" applyProtection="1">
      <alignment horizontal="right" vertical="center" indent="1"/>
      <protection locked="0"/>
    </xf>
    <xf numFmtId="167" fontId="4" fillId="15" borderId="34" xfId="0" applyNumberFormat="1" applyFont="1" applyFill="1" applyBorder="1" applyAlignment="1" applyProtection="1">
      <alignment horizontal="right" vertical="center" indent="1"/>
      <protection locked="0"/>
    </xf>
    <xf numFmtId="167" fontId="4" fillId="15" borderId="35" xfId="0" applyNumberFormat="1" applyFont="1" applyFill="1" applyBorder="1" applyAlignment="1" applyProtection="1">
      <alignment horizontal="right" vertical="center" indent="1"/>
      <protection locked="0"/>
    </xf>
    <xf numFmtId="0" fontId="4" fillId="11" borderId="3" xfId="0" applyFont="1" applyFill="1" applyBorder="1" applyAlignment="1" applyProtection="1">
      <alignment vertical="center"/>
      <protection locked="0"/>
    </xf>
    <xf numFmtId="0" fontId="4" fillId="11" borderId="0" xfId="0" applyFont="1" applyFill="1" applyBorder="1" applyAlignment="1" applyProtection="1">
      <alignment vertical="center"/>
      <protection locked="0"/>
    </xf>
    <xf numFmtId="0" fontId="4" fillId="15" borderId="0" xfId="0" applyFont="1" applyFill="1" applyBorder="1" applyAlignment="1" applyProtection="1">
      <alignment vertical="center"/>
      <protection locked="0"/>
    </xf>
    <xf numFmtId="14" fontId="4" fillId="15" borderId="3" xfId="0" applyNumberFormat="1" applyFont="1" applyFill="1" applyBorder="1" applyAlignment="1" applyProtection="1">
      <alignment horizontal="right" vertical="center"/>
      <protection locked="0" hidden="1"/>
    </xf>
    <xf numFmtId="0" fontId="4" fillId="0" borderId="0" xfId="0" applyFont="1" applyFill="1" applyBorder="1" applyAlignment="1" applyProtection="1">
      <alignment vertical="center" wrapText="1"/>
      <protection hidden="1"/>
    </xf>
    <xf numFmtId="49" fontId="33" fillId="0" borderId="0" xfId="24" applyNumberFormat="1" applyFont="1" applyFill="1" applyBorder="1" applyAlignment="1" applyProtection="1">
      <alignment vertical="center" wrapText="1"/>
      <protection hidden="1"/>
    </xf>
    <xf numFmtId="49" fontId="33" fillId="0" borderId="38" xfId="24" applyNumberFormat="1" applyFont="1" applyFill="1" applyBorder="1" applyAlignment="1" applyProtection="1">
      <alignment vertical="center" wrapText="1"/>
      <protection hidden="1"/>
    </xf>
    <xf numFmtId="0" fontId="4" fillId="0" borderId="31" xfId="24" applyNumberFormat="1" applyFont="1" applyFill="1" applyBorder="1" applyAlignment="1" applyProtection="1">
      <alignment horizontal="left" vertical="center" indent="1"/>
      <protection hidden="1"/>
    </xf>
    <xf numFmtId="0" fontId="4" fillId="0" borderId="32" xfId="24" applyNumberFormat="1" applyFont="1" applyFill="1" applyBorder="1" applyAlignment="1" applyProtection="1">
      <alignment horizontal="left" vertical="center" indent="1"/>
      <protection hidden="1"/>
    </xf>
    <xf numFmtId="0" fontId="4" fillId="0" borderId="33" xfId="24" applyNumberFormat="1" applyFont="1" applyFill="1" applyBorder="1" applyAlignment="1" applyProtection="1">
      <alignment horizontal="left" vertical="center" indent="1"/>
      <protection hidden="1"/>
    </xf>
    <xf numFmtId="0" fontId="2" fillId="17" borderId="30" xfId="24" applyFont="1" applyFill="1" applyBorder="1" applyAlignment="1" applyProtection="1">
      <alignment horizontal="center" vertical="center" wrapText="1"/>
      <protection hidden="1"/>
    </xf>
    <xf numFmtId="0" fontId="2" fillId="17" borderId="30" xfId="24" applyFont="1" applyFill="1" applyBorder="1" applyAlignment="1" applyProtection="1">
      <alignment horizontal="center" vertical="center"/>
      <protection hidden="1"/>
    </xf>
    <xf numFmtId="0" fontId="2" fillId="17" borderId="30" xfId="24" applyNumberFormat="1" applyFont="1" applyFill="1" applyBorder="1" applyAlignment="1" applyProtection="1">
      <alignment horizontal="center" vertical="center" wrapText="1"/>
      <protection hidden="1"/>
    </xf>
    <xf numFmtId="169" fontId="4" fillId="0" borderId="31" xfId="24" applyNumberFormat="1" applyFont="1" applyFill="1" applyBorder="1" applyAlignment="1" applyProtection="1">
      <alignment horizontal="left" vertical="center" indent="1"/>
      <protection hidden="1"/>
    </xf>
    <xf numFmtId="169" fontId="4" fillId="0" borderId="32" xfId="24" applyNumberFormat="1" applyFont="1" applyFill="1" applyBorder="1" applyAlignment="1" applyProtection="1">
      <alignment horizontal="left" vertical="center" indent="1"/>
      <protection hidden="1"/>
    </xf>
    <xf numFmtId="169" fontId="4" fillId="0" borderId="33" xfId="24" applyNumberFormat="1" applyFont="1" applyFill="1" applyBorder="1" applyAlignment="1" applyProtection="1">
      <alignment horizontal="left" vertical="center" indent="1"/>
      <protection hidden="1"/>
    </xf>
    <xf numFmtId="14" fontId="4" fillId="0" borderId="31" xfId="24" applyNumberFormat="1" applyFont="1" applyFill="1" applyBorder="1" applyAlignment="1" applyProtection="1">
      <alignment horizontal="left" vertical="center" indent="1"/>
      <protection hidden="1"/>
    </xf>
    <xf numFmtId="14" fontId="4" fillId="0" borderId="32" xfId="24" applyNumberFormat="1" applyFont="1" applyFill="1" applyBorder="1" applyAlignment="1" applyProtection="1">
      <alignment horizontal="left" vertical="center" indent="1"/>
      <protection hidden="1"/>
    </xf>
    <xf numFmtId="14" fontId="4" fillId="0" borderId="33" xfId="24" applyNumberFormat="1" applyFont="1" applyFill="1" applyBorder="1" applyAlignment="1" applyProtection="1">
      <alignment horizontal="left" vertical="center" indent="1"/>
      <protection hidden="1"/>
    </xf>
    <xf numFmtId="49" fontId="4" fillId="0" borderId="31" xfId="24" applyNumberFormat="1" applyFont="1" applyFill="1" applyBorder="1" applyAlignment="1" applyProtection="1">
      <alignment horizontal="left" vertical="center" indent="1"/>
      <protection hidden="1"/>
    </xf>
    <xf numFmtId="49" fontId="4" fillId="0" borderId="33" xfId="24" applyNumberFormat="1" applyFont="1" applyFill="1" applyBorder="1" applyAlignment="1" applyProtection="1">
      <alignment horizontal="left" vertical="center" indent="1"/>
      <protection hidden="1"/>
    </xf>
    <xf numFmtId="0" fontId="2" fillId="17" borderId="30" xfId="24" applyNumberFormat="1" applyFont="1" applyFill="1" applyBorder="1" applyAlignment="1" applyProtection="1">
      <alignment horizontal="left" vertical="center" wrapText="1" indent="1"/>
      <protection hidden="1"/>
    </xf>
    <xf numFmtId="167" fontId="5" fillId="17" borderId="31" xfId="24" applyNumberFormat="1" applyFont="1" applyFill="1" applyBorder="1" applyAlignment="1" applyProtection="1">
      <alignment horizontal="right" vertical="center" indent="1"/>
      <protection hidden="1"/>
    </xf>
    <xf numFmtId="167" fontId="5" fillId="17" borderId="33" xfId="24" applyNumberFormat="1" applyFont="1" applyFill="1" applyBorder="1" applyAlignment="1" applyProtection="1">
      <alignment horizontal="right" vertical="center" indent="1"/>
      <protection hidden="1"/>
    </xf>
    <xf numFmtId="0" fontId="5" fillId="17" borderId="31" xfId="24" applyNumberFormat="1" applyFont="1" applyFill="1" applyBorder="1" applyAlignment="1" applyProtection="1">
      <alignment horizontal="left" vertical="center" indent="1"/>
      <protection hidden="1"/>
    </xf>
    <xf numFmtId="0" fontId="5" fillId="17" borderId="32" xfId="24" applyNumberFormat="1" applyFont="1" applyFill="1" applyBorder="1" applyAlignment="1" applyProtection="1">
      <alignment horizontal="left" vertical="center" indent="1"/>
      <protection hidden="1"/>
    </xf>
    <xf numFmtId="0" fontId="5" fillId="17" borderId="33" xfId="24" applyNumberFormat="1" applyFont="1" applyFill="1" applyBorder="1" applyAlignment="1" applyProtection="1">
      <alignment horizontal="left" vertical="center" indent="1"/>
      <protection hidden="1"/>
    </xf>
    <xf numFmtId="169" fontId="5" fillId="0" borderId="0" xfId="24" applyNumberFormat="1" applyFont="1" applyFill="1" applyBorder="1" applyAlignment="1" applyProtection="1">
      <alignment vertical="center"/>
      <protection hidden="1"/>
    </xf>
    <xf numFmtId="2" fontId="5" fillId="17" borderId="31" xfId="27" applyNumberFormat="1" applyFont="1" applyFill="1" applyBorder="1" applyAlignment="1" applyProtection="1">
      <alignment horizontal="left" vertical="center" wrapText="1" indent="1"/>
      <protection hidden="1"/>
    </xf>
    <xf numFmtId="2" fontId="5" fillId="17" borderId="32" xfId="27" applyNumberFormat="1" applyFont="1" applyFill="1" applyBorder="1" applyAlignment="1" applyProtection="1">
      <alignment horizontal="left" vertical="center" wrapText="1" indent="1"/>
      <protection hidden="1"/>
    </xf>
    <xf numFmtId="0" fontId="2" fillId="17" borderId="30" xfId="27" applyFont="1" applyFill="1" applyBorder="1" applyAlignment="1" applyProtection="1">
      <alignment horizontal="center" vertical="center" wrapText="1"/>
      <protection hidden="1"/>
    </xf>
    <xf numFmtId="14" fontId="2" fillId="17" borderId="30" xfId="27" applyNumberFormat="1" applyFont="1" applyFill="1" applyBorder="1" applyAlignment="1" applyProtection="1">
      <alignment horizontal="center" vertical="center" wrapText="1"/>
      <protection hidden="1"/>
    </xf>
    <xf numFmtId="49" fontId="2" fillId="17" borderId="30" xfId="27" applyNumberFormat="1" applyFont="1" applyFill="1" applyBorder="1" applyAlignment="1" applyProtection="1">
      <alignment horizontal="center" vertical="center" wrapText="1"/>
      <protection hidden="1"/>
    </xf>
    <xf numFmtId="0" fontId="33" fillId="0" borderId="0" xfId="27" applyFont="1" applyAlignment="1" applyProtection="1">
      <alignment vertical="center" wrapText="1"/>
      <protection hidden="1"/>
    </xf>
  </cellXfs>
  <cellStyles count="31">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Euro 2" xfId="20"/>
    <cellStyle name="Link" xfId="21" builtinId="8"/>
    <cellStyle name="Notiz 2" xfId="22"/>
    <cellStyle name="Standard" xfId="0" builtinId="0"/>
    <cellStyle name="Standard 2" xfId="23"/>
    <cellStyle name="Standard 2 2" xfId="24"/>
    <cellStyle name="Standard 2 2 2" xfId="25"/>
    <cellStyle name="Standard 2 2 3" xfId="30"/>
    <cellStyle name="Standard 2 3" xfId="26"/>
    <cellStyle name="Standard 3" xfId="27"/>
    <cellStyle name="Standard 4" xfId="28"/>
    <cellStyle name="Standard_Überarbeitete Abschnitte 11_10 2" xfId="29"/>
  </cellStyles>
  <dxfs count="7">
    <dxf>
      <font>
        <strike val="0"/>
        <color theme="0"/>
      </font>
    </dxf>
    <dxf>
      <font>
        <condense val="0"/>
        <extend val="0"/>
        <color indexed="9"/>
      </font>
    </dxf>
    <dxf>
      <font>
        <condense val="0"/>
        <extend val="0"/>
        <color indexed="9"/>
      </font>
    </dxf>
    <dxf>
      <font>
        <condense val="0"/>
        <extend val="0"/>
        <color indexed="9"/>
      </font>
    </dxf>
    <dxf>
      <font>
        <strike val="0"/>
        <color theme="0"/>
      </font>
      <fill>
        <patternFill patternType="none">
          <bgColor auto="1"/>
        </patternFill>
      </fill>
      <border>
        <left/>
        <right/>
        <top/>
        <bottom/>
        <vertical/>
        <horizontal/>
      </border>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CD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T$25" lockText="1" noThreeD="1"/>
</file>

<file path=xl/ctrlProps/ctrlProp2.xml><?xml version="1.0" encoding="utf-8"?>
<formControlPr xmlns="http://schemas.microsoft.com/office/spreadsheetml/2009/9/main" objectType="CheckBox" fmlaLink="$T$52"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05597"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9525</xdr:colOff>
      <xdr:row>0</xdr:row>
      <xdr:rowOff>0</xdr:rowOff>
    </xdr:from>
    <xdr:to>
      <xdr:col>19</xdr:col>
      <xdr:colOff>0</xdr:colOff>
      <xdr:row>3</xdr:row>
      <xdr:rowOff>76200</xdr:rowOff>
    </xdr:to>
    <xdr:pic>
      <xdr:nvPicPr>
        <xdr:cNvPr id="51482"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2943225"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24</xdr:row>
          <xdr:rowOff>9525</xdr:rowOff>
        </xdr:from>
        <xdr:to>
          <xdr:col>1</xdr:col>
          <xdr:colOff>314325</xdr:colOff>
          <xdr:row>25</xdr:row>
          <xdr:rowOff>0</xdr:rowOff>
        </xdr:to>
        <xdr:sp macro="" textlink="">
          <xdr:nvSpPr>
            <xdr:cNvPr id="78849" name="Check Box 1" hidden="1">
              <a:extLst>
                <a:ext uri="{63B3BB69-23CF-44E3-9099-C40C66FF867C}">
                  <a14:compatExt spid="_x0000_s7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104775</xdr:colOff>
      <xdr:row>26</xdr:row>
      <xdr:rowOff>0</xdr:rowOff>
    </xdr:from>
    <xdr:to>
      <xdr:col>18</xdr:col>
      <xdr:colOff>0</xdr:colOff>
      <xdr:row>70</xdr:row>
      <xdr:rowOff>0</xdr:rowOff>
    </xdr:to>
    <xdr:sp macro="" textlink="" fLocksText="0">
      <xdr:nvSpPr>
        <xdr:cNvPr id="3" name="Textfeld 2"/>
        <xdr:cNvSpPr txBox="1"/>
      </xdr:nvSpPr>
      <xdr:spPr>
        <a:xfrm>
          <a:off x="104775" y="3143250"/>
          <a:ext cx="6000750" cy="6705600"/>
        </a:xfrm>
        <a:prstGeom prst="rect">
          <a:avLst/>
        </a:prstGeom>
        <a:solidFill>
          <a:srgbClr val="FFFFCC">
            <a:alpha val="95000"/>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108000" rIns="108000" bIns="108000" rtlCol="0" anchor="t"/>
        <a:lstStyle/>
        <a:p>
          <a:endParaRPr lang="de-DE"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51</xdr:row>
          <xdr:rowOff>9525</xdr:rowOff>
        </xdr:from>
        <xdr:to>
          <xdr:col>1</xdr:col>
          <xdr:colOff>314325</xdr:colOff>
          <xdr:row>52</xdr:row>
          <xdr:rowOff>0</xdr:rowOff>
        </xdr:to>
        <xdr:sp macro="" textlink="">
          <xdr:nvSpPr>
            <xdr:cNvPr id="74799" name="Check Box 47" hidden="1">
              <a:extLst>
                <a:ext uri="{63B3BB69-23CF-44E3-9099-C40C66FF867C}">
                  <a14:compatExt spid="_x0000_s74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9525</xdr:rowOff>
        </xdr:from>
        <xdr:to>
          <xdr:col>1</xdr:col>
          <xdr:colOff>314325</xdr:colOff>
          <xdr:row>54</xdr:row>
          <xdr:rowOff>0</xdr:rowOff>
        </xdr:to>
        <xdr:sp macro="" textlink="">
          <xdr:nvSpPr>
            <xdr:cNvPr id="74800" name="Check Box 48" hidden="1">
              <a:extLst>
                <a:ext uri="{63B3BB69-23CF-44E3-9099-C40C66FF867C}">
                  <a14:compatExt spid="_x0000_s74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55</xdr:row>
          <xdr:rowOff>9525</xdr:rowOff>
        </xdr:from>
        <xdr:to>
          <xdr:col>1</xdr:col>
          <xdr:colOff>314325</xdr:colOff>
          <xdr:row>56</xdr:row>
          <xdr:rowOff>0</xdr:rowOff>
        </xdr:to>
        <xdr:sp macro="" textlink="">
          <xdr:nvSpPr>
            <xdr:cNvPr id="74801" name="Check Box 49" hidden="1">
              <a:extLst>
                <a:ext uri="{63B3BB69-23CF-44E3-9099-C40C66FF867C}">
                  <a14:compatExt spid="_x0000_s74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9525</xdr:rowOff>
        </xdr:from>
        <xdr:to>
          <xdr:col>2</xdr:col>
          <xdr:colOff>314325</xdr:colOff>
          <xdr:row>19</xdr:row>
          <xdr:rowOff>0</xdr:rowOff>
        </xdr:to>
        <xdr:sp macro="" textlink="">
          <xdr:nvSpPr>
            <xdr:cNvPr id="74802" name="Check Box 50" hidden="1">
              <a:extLst>
                <a:ext uri="{63B3BB69-23CF-44E3-9099-C40C66FF867C}">
                  <a14:compatExt spid="_x0000_s74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9525</xdr:rowOff>
        </xdr:from>
        <xdr:to>
          <xdr:col>2</xdr:col>
          <xdr:colOff>314325</xdr:colOff>
          <xdr:row>21</xdr:row>
          <xdr:rowOff>0</xdr:rowOff>
        </xdr:to>
        <xdr:sp macro="" textlink="">
          <xdr:nvSpPr>
            <xdr:cNvPr id="74803" name="Check Box 51" hidden="1">
              <a:extLst>
                <a:ext uri="{63B3BB69-23CF-44E3-9099-C40C66FF867C}">
                  <a14:compatExt spid="_x0000_s74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3.vml"/><Relationship Id="rId7" Type="http://schemas.openxmlformats.org/officeDocument/2006/relationships/ctrlProp" Target="../ctrlProps/ctrlProp5.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23"/>
  <sheetViews>
    <sheetView showGridLines="0" zoomScaleNormal="100" workbookViewId="0">
      <selection activeCell="A10" sqref="A10"/>
    </sheetView>
  </sheetViews>
  <sheetFormatPr baseColWidth="10" defaultRowHeight="12" x14ac:dyDescent="0.2"/>
  <cols>
    <col min="1" max="1" width="10.7109375" style="50" customWidth="1"/>
    <col min="2" max="2" width="15.7109375" style="51" customWidth="1"/>
    <col min="3" max="3" width="78.7109375" style="50" customWidth="1"/>
    <col min="4" max="16384" width="11.42578125" style="50"/>
  </cols>
  <sheetData>
    <row r="1" spans="1:8" ht="15" customHeight="1" x14ac:dyDescent="0.2">
      <c r="B1" s="50"/>
    </row>
    <row r="2" spans="1:8" ht="15" customHeight="1" x14ac:dyDescent="0.2">
      <c r="A2" s="288" t="s">
        <v>24</v>
      </c>
      <c r="B2" s="288"/>
      <c r="C2" s="288"/>
    </row>
    <row r="3" spans="1:8" ht="15" customHeight="1" x14ac:dyDescent="0.2">
      <c r="A3" s="288"/>
      <c r="B3" s="288"/>
      <c r="C3" s="288"/>
    </row>
    <row r="4" spans="1:8" ht="15" customHeight="1" thickBot="1" x14ac:dyDescent="0.25">
      <c r="A4" s="289"/>
      <c r="B4" s="289"/>
      <c r="C4" s="289"/>
    </row>
    <row r="5" spans="1:8" ht="15" customHeight="1" thickTop="1" x14ac:dyDescent="0.2">
      <c r="A5" s="290" t="s">
        <v>67</v>
      </c>
      <c r="B5" s="290"/>
      <c r="C5" s="290"/>
    </row>
    <row r="6" spans="1:8" ht="15" customHeight="1" x14ac:dyDescent="0.2">
      <c r="A6" s="291"/>
      <c r="B6" s="291"/>
      <c r="C6" s="291"/>
    </row>
    <row r="7" spans="1:8" ht="15" customHeight="1" x14ac:dyDescent="0.2">
      <c r="F7" s="52"/>
    </row>
    <row r="8" spans="1:8" s="52" customFormat="1" ht="18" customHeight="1" x14ac:dyDescent="0.2">
      <c r="A8" s="53" t="s">
        <v>25</v>
      </c>
      <c r="B8" s="53" t="s">
        <v>23</v>
      </c>
      <c r="C8" s="54" t="s">
        <v>26</v>
      </c>
      <c r="D8" s="50"/>
      <c r="F8" s="55"/>
    </row>
    <row r="9" spans="1:8" s="52" customFormat="1" ht="24" customHeight="1" x14ac:dyDescent="0.2">
      <c r="A9" s="185" t="s">
        <v>27</v>
      </c>
      <c r="B9" s="184">
        <v>44586</v>
      </c>
      <c r="C9" s="97" t="s">
        <v>28</v>
      </c>
      <c r="D9" s="50"/>
      <c r="F9" s="50"/>
      <c r="G9" s="50"/>
    </row>
    <row r="10" spans="1:8" ht="24" customHeight="1" x14ac:dyDescent="0.2">
      <c r="A10" s="185"/>
      <c r="B10" s="184"/>
      <c r="C10" s="97"/>
      <c r="H10" s="52"/>
    </row>
    <row r="11" spans="1:8" ht="24" customHeight="1" x14ac:dyDescent="0.2">
      <c r="A11" s="185"/>
      <c r="B11" s="184"/>
      <c r="C11" s="97"/>
    </row>
    <row r="12" spans="1:8" ht="24" customHeight="1" x14ac:dyDescent="0.2">
      <c r="A12" s="185"/>
      <c r="B12" s="184"/>
      <c r="C12" s="97"/>
    </row>
    <row r="13" spans="1:8" ht="24" customHeight="1" x14ac:dyDescent="0.2">
      <c r="A13" s="185"/>
      <c r="B13" s="184"/>
      <c r="C13" s="97"/>
    </row>
    <row r="14" spans="1:8" ht="24" customHeight="1" x14ac:dyDescent="0.2">
      <c r="A14" s="185"/>
      <c r="B14" s="184"/>
      <c r="C14" s="57"/>
    </row>
    <row r="15" spans="1:8" ht="24" customHeight="1" x14ac:dyDescent="0.2">
      <c r="A15" s="185"/>
      <c r="B15" s="56"/>
      <c r="C15" s="97"/>
    </row>
    <row r="16" spans="1:8" ht="24" customHeight="1" x14ac:dyDescent="0.2">
      <c r="A16" s="185"/>
      <c r="B16" s="56"/>
      <c r="C16" s="57"/>
    </row>
    <row r="17" spans="1:3" ht="24" customHeight="1" x14ac:dyDescent="0.2">
      <c r="A17" s="185"/>
      <c r="B17" s="56"/>
      <c r="C17" s="57"/>
    </row>
    <row r="18" spans="1:3" ht="24" customHeight="1" x14ac:dyDescent="0.2">
      <c r="A18" s="185"/>
      <c r="B18" s="56"/>
      <c r="C18" s="57"/>
    </row>
    <row r="19" spans="1:3" ht="24" customHeight="1" x14ac:dyDescent="0.2">
      <c r="A19" s="185"/>
      <c r="B19" s="56"/>
      <c r="C19" s="57"/>
    </row>
    <row r="20" spans="1:3" ht="24" customHeight="1" x14ac:dyDescent="0.2">
      <c r="A20" s="193"/>
      <c r="B20" s="56"/>
      <c r="C20" s="57"/>
    </row>
    <row r="21" spans="1:3" ht="24" customHeight="1" x14ac:dyDescent="0.2">
      <c r="A21" s="193"/>
      <c r="B21" s="56"/>
      <c r="C21" s="57"/>
    </row>
    <row r="22" spans="1:3" ht="24" customHeight="1" x14ac:dyDescent="0.2">
      <c r="A22" s="58"/>
      <c r="B22" s="56"/>
      <c r="C22" s="57"/>
    </row>
    <row r="23" spans="1:3" ht="24" customHeight="1" x14ac:dyDescent="0.2">
      <c r="A23" s="58"/>
      <c r="B23" s="56"/>
      <c r="C23" s="57"/>
    </row>
  </sheetData>
  <sheetProtection algorithmName="SHA-512" hashValue="yhO5undkVADb+tYpe4I4P2FGm9TnxaxiVYlQM2K0rqHQ3vqrCQASKzI3eZGpczA9nw8fijOpI9mkhzS6QYadSA==" saltValue="hSzOij3e5Uumdf3twGT17g==" spinCount="100000" sheet="1" objects="1" scenarios="1"/>
  <mergeCells count="2">
    <mergeCell ref="A2:C4"/>
    <mergeCell ref="A5:C6"/>
  </mergeCells>
  <printOptions horizontalCentered="1"/>
  <pageMargins left="0.59055118110236227" right="0.19685039370078741" top="0.19685039370078741" bottom="0.19685039370078741" header="0.19685039370078741" footer="0.19685039370078741"/>
  <pageSetup paperSize="9" scale="91"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pageSetUpPr fitToPage="1"/>
  </sheetPr>
  <dimension ref="A1:W67"/>
  <sheetViews>
    <sheetView showGridLines="0" tabSelected="1" zoomScaleNormal="100" workbookViewId="0">
      <selection activeCell="A5" sqref="A5:J5"/>
    </sheetView>
  </sheetViews>
  <sheetFormatPr baseColWidth="10" defaultRowHeight="12.75" customHeight="1" x14ac:dyDescent="0.2"/>
  <cols>
    <col min="1" max="1" width="1.7109375" style="3" customWidth="1"/>
    <col min="2" max="18" width="5.28515625" style="3" customWidth="1"/>
    <col min="19" max="19" width="1.7109375" style="3" customWidth="1"/>
    <col min="20" max="21" width="12.7109375" style="271" hidden="1" customWidth="1"/>
    <col min="22" max="16384" width="11.42578125" style="3"/>
  </cols>
  <sheetData>
    <row r="1" spans="1:21" ht="15" customHeight="1" x14ac:dyDescent="0.2">
      <c r="T1" s="265"/>
      <c r="U1" s="265"/>
    </row>
    <row r="2" spans="1:21" ht="15" customHeight="1" x14ac:dyDescent="0.2">
      <c r="T2" s="265"/>
      <c r="U2" s="265"/>
    </row>
    <row r="3" spans="1:21" ht="15" customHeight="1" x14ac:dyDescent="0.2">
      <c r="T3" s="265"/>
      <c r="U3" s="265"/>
    </row>
    <row r="4" spans="1:21" ht="15" customHeight="1" x14ac:dyDescent="0.2">
      <c r="T4" s="265"/>
      <c r="U4" s="265"/>
    </row>
    <row r="5" spans="1:21" s="142" customFormat="1" ht="15" customHeight="1" x14ac:dyDescent="0.2">
      <c r="A5" s="295"/>
      <c r="B5" s="296"/>
      <c r="C5" s="296"/>
      <c r="D5" s="296"/>
      <c r="E5" s="296"/>
      <c r="F5" s="296"/>
      <c r="G5" s="296"/>
      <c r="H5" s="296"/>
      <c r="I5" s="296"/>
      <c r="J5" s="297"/>
      <c r="T5" s="266"/>
      <c r="U5" s="266"/>
    </row>
    <row r="6" spans="1:21" s="142" customFormat="1" ht="15" customHeight="1" x14ac:dyDescent="0.2">
      <c r="A6" s="298"/>
      <c r="B6" s="299"/>
      <c r="C6" s="299"/>
      <c r="D6" s="299"/>
      <c r="E6" s="299"/>
      <c r="F6" s="299"/>
      <c r="G6" s="299"/>
      <c r="H6" s="299"/>
      <c r="I6" s="299"/>
      <c r="J6" s="300"/>
      <c r="T6" s="266"/>
      <c r="U6" s="266"/>
    </row>
    <row r="7" spans="1:21" s="142" customFormat="1" ht="15" customHeight="1" x14ac:dyDescent="0.2">
      <c r="A7" s="298"/>
      <c r="B7" s="299"/>
      <c r="C7" s="299"/>
      <c r="D7" s="299"/>
      <c r="E7" s="299"/>
      <c r="F7" s="299"/>
      <c r="G7" s="299"/>
      <c r="H7" s="299"/>
      <c r="I7" s="299"/>
      <c r="J7" s="300"/>
      <c r="T7" s="266"/>
      <c r="U7" s="266"/>
    </row>
    <row r="8" spans="1:21" s="142" customFormat="1" ht="15" customHeight="1" x14ac:dyDescent="0.2">
      <c r="A8" s="298"/>
      <c r="B8" s="299"/>
      <c r="C8" s="299"/>
      <c r="D8" s="299"/>
      <c r="E8" s="299"/>
      <c r="F8" s="299"/>
      <c r="G8" s="299"/>
      <c r="H8" s="299"/>
      <c r="I8" s="299"/>
      <c r="J8" s="300"/>
      <c r="T8" s="266"/>
      <c r="U8" s="266"/>
    </row>
    <row r="9" spans="1:21" s="142" customFormat="1" ht="15" customHeight="1" x14ac:dyDescent="0.2">
      <c r="A9" s="301"/>
      <c r="B9" s="302"/>
      <c r="C9" s="302"/>
      <c r="D9" s="302"/>
      <c r="E9" s="302"/>
      <c r="F9" s="302"/>
      <c r="G9" s="302"/>
      <c r="H9" s="302"/>
      <c r="I9" s="302"/>
      <c r="J9" s="303"/>
      <c r="T9" s="266"/>
      <c r="U9" s="266"/>
    </row>
    <row r="10" spans="1:21" s="142" customFormat="1" ht="15" customHeight="1" x14ac:dyDescent="0.2">
      <c r="A10" s="143" t="s">
        <v>10</v>
      </c>
      <c r="B10" s="143"/>
      <c r="C10" s="143"/>
      <c r="D10" s="143"/>
      <c r="E10" s="143"/>
      <c r="L10" s="124"/>
      <c r="T10" s="266"/>
      <c r="U10" s="266"/>
    </row>
    <row r="11" spans="1:21" s="142" customFormat="1" ht="15" customHeight="1" x14ac:dyDescent="0.2">
      <c r="T11" s="266"/>
      <c r="U11" s="266"/>
    </row>
    <row r="12" spans="1:21" s="145" customFormat="1" ht="15" customHeight="1" x14ac:dyDescent="0.2">
      <c r="A12" s="144" t="s">
        <v>4</v>
      </c>
      <c r="B12" s="140"/>
      <c r="C12" s="140"/>
      <c r="D12" s="140"/>
      <c r="E12" s="140"/>
      <c r="F12" s="140"/>
      <c r="G12" s="140"/>
      <c r="H12" s="140"/>
      <c r="L12" s="146" t="s">
        <v>53</v>
      </c>
      <c r="M12" s="147"/>
      <c r="N12" s="147"/>
      <c r="O12" s="147"/>
      <c r="P12" s="147"/>
      <c r="Q12" s="147"/>
      <c r="R12" s="147"/>
      <c r="S12" s="148"/>
      <c r="T12" s="267"/>
      <c r="U12" s="267"/>
    </row>
    <row r="13" spans="1:21" s="145" customFormat="1" ht="15" customHeight="1" x14ac:dyDescent="0.2">
      <c r="A13" s="144" t="s">
        <v>2</v>
      </c>
      <c r="B13" s="140"/>
      <c r="C13" s="140"/>
      <c r="D13" s="140"/>
      <c r="E13" s="140"/>
      <c r="F13" s="140"/>
      <c r="G13" s="140"/>
      <c r="H13" s="140"/>
      <c r="J13" s="140"/>
      <c r="L13" s="149"/>
      <c r="M13" s="150"/>
      <c r="N13" s="150"/>
      <c r="O13" s="150"/>
      <c r="P13" s="150"/>
      <c r="Q13" s="150"/>
      <c r="R13" s="150"/>
      <c r="S13" s="151"/>
      <c r="T13" s="267"/>
      <c r="U13" s="267"/>
    </row>
    <row r="14" spans="1:21" s="145" customFormat="1" ht="15" customHeight="1" x14ac:dyDescent="0.2">
      <c r="A14" s="144" t="s">
        <v>0</v>
      </c>
      <c r="B14" s="140"/>
      <c r="C14" s="140"/>
      <c r="D14" s="140"/>
      <c r="E14" s="140"/>
      <c r="F14" s="140"/>
      <c r="G14" s="140"/>
      <c r="H14" s="140"/>
      <c r="I14" s="140"/>
      <c r="J14" s="140"/>
      <c r="L14" s="149"/>
      <c r="M14" s="150"/>
      <c r="N14" s="150"/>
      <c r="O14" s="150"/>
      <c r="P14" s="150"/>
      <c r="Q14" s="150"/>
      <c r="R14" s="150"/>
      <c r="S14" s="151"/>
      <c r="T14" s="267"/>
      <c r="U14" s="267"/>
    </row>
    <row r="15" spans="1:21" s="145" customFormat="1" ht="15" customHeight="1" x14ac:dyDescent="0.2">
      <c r="A15" s="144" t="s">
        <v>1</v>
      </c>
      <c r="B15" s="140"/>
      <c r="C15" s="140"/>
      <c r="D15" s="140"/>
      <c r="E15" s="140"/>
      <c r="F15" s="140"/>
      <c r="G15" s="140"/>
      <c r="H15" s="140"/>
      <c r="I15" s="140"/>
      <c r="J15" s="140"/>
      <c r="L15" s="149"/>
      <c r="M15" s="150"/>
      <c r="N15" s="150"/>
      <c r="O15" s="150"/>
      <c r="P15" s="150"/>
      <c r="Q15" s="150"/>
      <c r="R15" s="150"/>
      <c r="S15" s="151"/>
      <c r="T15" s="267"/>
      <c r="U15" s="267"/>
    </row>
    <row r="16" spans="1:21" s="152" customFormat="1" ht="18" customHeight="1" x14ac:dyDescent="0.2">
      <c r="A16" s="145"/>
      <c r="B16" s="145"/>
      <c r="C16" s="145"/>
      <c r="D16" s="145"/>
      <c r="E16" s="145"/>
      <c r="F16" s="140"/>
      <c r="G16" s="140"/>
      <c r="H16" s="140"/>
      <c r="I16" s="140"/>
      <c r="J16" s="140"/>
      <c r="L16" s="153" t="s">
        <v>54</v>
      </c>
      <c r="M16" s="154"/>
      <c r="N16" s="154"/>
      <c r="O16" s="304">
        <f ca="1">TODAY()</f>
        <v>44586</v>
      </c>
      <c r="P16" s="304"/>
      <c r="Q16" s="304"/>
      <c r="R16" s="304"/>
      <c r="S16" s="304"/>
      <c r="T16" s="267"/>
      <c r="U16" s="267"/>
    </row>
    <row r="17" spans="1:21" ht="20.100000000000001" customHeight="1" x14ac:dyDescent="0.2">
      <c r="L17" s="155" t="s">
        <v>22</v>
      </c>
      <c r="M17" s="156"/>
      <c r="N17" s="156"/>
      <c r="O17" s="330" t="s">
        <v>69</v>
      </c>
      <c r="P17" s="331"/>
      <c r="Q17" s="331"/>
      <c r="R17" s="331"/>
      <c r="S17" s="332"/>
      <c r="T17" s="265"/>
      <c r="U17" s="265"/>
    </row>
    <row r="18" spans="1:21" s="5" customFormat="1" ht="12" customHeight="1" x14ac:dyDescent="0.2">
      <c r="A18" s="7"/>
      <c r="B18" s="7"/>
      <c r="C18" s="7"/>
      <c r="D18" s="7"/>
      <c r="E18" s="7"/>
      <c r="F18" s="7"/>
      <c r="G18" s="7"/>
      <c r="H18" s="7"/>
      <c r="I18" s="7"/>
      <c r="J18" s="7"/>
      <c r="K18" s="7"/>
      <c r="L18" s="7"/>
      <c r="M18" s="7"/>
      <c r="N18" s="7"/>
      <c r="O18" s="7"/>
      <c r="P18" s="7"/>
      <c r="Q18" s="7"/>
      <c r="R18" s="7"/>
      <c r="S18" s="7"/>
      <c r="T18" s="268"/>
      <c r="U18" s="268"/>
    </row>
    <row r="19" spans="1:21" ht="20.100000000000001" customHeight="1" x14ac:dyDescent="0.2">
      <c r="A19" s="321" t="s">
        <v>135</v>
      </c>
      <c r="B19" s="322"/>
      <c r="C19" s="322"/>
      <c r="D19" s="322"/>
      <c r="E19" s="322"/>
      <c r="F19" s="322"/>
      <c r="G19" s="322"/>
      <c r="H19" s="322"/>
      <c r="I19" s="322"/>
      <c r="J19" s="322"/>
      <c r="K19" s="322"/>
      <c r="L19" s="322"/>
      <c r="M19" s="322"/>
      <c r="N19" s="322"/>
      <c r="O19" s="322"/>
      <c r="P19" s="322"/>
      <c r="Q19" s="322"/>
      <c r="R19" s="322"/>
      <c r="S19" s="323"/>
      <c r="T19" s="265"/>
      <c r="U19" s="265"/>
    </row>
    <row r="20" spans="1:21" ht="12" customHeight="1" x14ac:dyDescent="0.2">
      <c r="A20" s="311" t="s">
        <v>68</v>
      </c>
      <c r="B20" s="312"/>
      <c r="C20" s="312"/>
      <c r="D20" s="312"/>
      <c r="E20" s="312"/>
      <c r="F20" s="312"/>
      <c r="G20" s="312"/>
      <c r="H20" s="312"/>
      <c r="I20" s="312"/>
      <c r="J20" s="312"/>
      <c r="K20" s="312"/>
      <c r="L20" s="312"/>
      <c r="M20" s="312"/>
      <c r="N20" s="312"/>
      <c r="O20" s="312"/>
      <c r="P20" s="312"/>
      <c r="Q20" s="312"/>
      <c r="R20" s="312"/>
      <c r="S20" s="313"/>
      <c r="T20" s="265"/>
      <c r="U20" s="265"/>
    </row>
    <row r="21" spans="1:21" ht="12" customHeight="1" x14ac:dyDescent="0.2">
      <c r="A21" s="314"/>
      <c r="B21" s="315"/>
      <c r="C21" s="315"/>
      <c r="D21" s="315"/>
      <c r="E21" s="315"/>
      <c r="F21" s="315"/>
      <c r="G21" s="315"/>
      <c r="H21" s="315"/>
      <c r="I21" s="315"/>
      <c r="J21" s="315"/>
      <c r="K21" s="315"/>
      <c r="L21" s="315"/>
      <c r="M21" s="315"/>
      <c r="N21" s="315"/>
      <c r="O21" s="315"/>
      <c r="P21" s="315"/>
      <c r="Q21" s="315"/>
      <c r="R21" s="315"/>
      <c r="S21" s="316"/>
      <c r="T21" s="265"/>
      <c r="U21" s="265"/>
    </row>
    <row r="22" spans="1:21" ht="12" customHeight="1" x14ac:dyDescent="0.2">
      <c r="A22" s="317"/>
      <c r="B22" s="315"/>
      <c r="C22" s="315"/>
      <c r="D22" s="315"/>
      <c r="E22" s="315"/>
      <c r="F22" s="315"/>
      <c r="G22" s="315"/>
      <c r="H22" s="315"/>
      <c r="I22" s="315"/>
      <c r="J22" s="315"/>
      <c r="K22" s="315"/>
      <c r="L22" s="315"/>
      <c r="M22" s="315"/>
      <c r="N22" s="315"/>
      <c r="O22" s="315"/>
      <c r="P22" s="315"/>
      <c r="Q22" s="315"/>
      <c r="R22" s="315"/>
      <c r="S22" s="316"/>
      <c r="T22" s="265"/>
      <c r="U22" s="265"/>
    </row>
    <row r="23" spans="1:21" ht="12" customHeight="1" x14ac:dyDescent="0.2">
      <c r="A23" s="318"/>
      <c r="B23" s="319"/>
      <c r="C23" s="319"/>
      <c r="D23" s="319"/>
      <c r="E23" s="319"/>
      <c r="F23" s="319"/>
      <c r="G23" s="319"/>
      <c r="H23" s="319"/>
      <c r="I23" s="319"/>
      <c r="J23" s="319"/>
      <c r="K23" s="319"/>
      <c r="L23" s="319"/>
      <c r="M23" s="319"/>
      <c r="N23" s="319"/>
      <c r="O23" s="319"/>
      <c r="P23" s="319"/>
      <c r="Q23" s="319"/>
      <c r="R23" s="319"/>
      <c r="S23" s="320"/>
      <c r="T23" s="265"/>
      <c r="U23" s="265"/>
    </row>
    <row r="24" spans="1:21" ht="12" customHeight="1" x14ac:dyDescent="0.2">
      <c r="C24" s="5"/>
      <c r="D24" s="5"/>
      <c r="E24" s="5"/>
      <c r="F24" s="5"/>
      <c r="G24" s="5"/>
      <c r="H24" s="5"/>
      <c r="I24" s="5"/>
      <c r="J24" s="5"/>
      <c r="K24" s="5"/>
      <c r="S24" s="8"/>
      <c r="T24" s="265"/>
      <c r="U24" s="265"/>
    </row>
    <row r="25" spans="1:21" s="157" customFormat="1" ht="15" customHeight="1" x14ac:dyDescent="0.2">
      <c r="A25" s="121" t="s">
        <v>62</v>
      </c>
      <c r="B25" s="122"/>
      <c r="C25" s="122"/>
      <c r="D25" s="122"/>
      <c r="E25" s="122"/>
      <c r="F25" s="122"/>
      <c r="G25" s="122"/>
      <c r="H25" s="122"/>
      <c r="I25" s="122"/>
      <c r="J25" s="122"/>
      <c r="K25" s="122"/>
      <c r="L25" s="122"/>
      <c r="M25" s="122"/>
      <c r="N25" s="122"/>
      <c r="O25" s="122"/>
      <c r="P25" s="122"/>
      <c r="Q25" s="122"/>
      <c r="R25" s="122"/>
      <c r="S25" s="123"/>
      <c r="T25" s="266"/>
      <c r="U25" s="266"/>
    </row>
    <row r="26" spans="1:21" s="157" customFormat="1" ht="5.0999999999999996" customHeight="1" x14ac:dyDescent="0.2">
      <c r="A26" s="191"/>
      <c r="B26" s="192"/>
      <c r="C26" s="192"/>
      <c r="D26" s="192"/>
      <c r="E26" s="192"/>
      <c r="F26" s="181"/>
      <c r="G26" s="181"/>
      <c r="H26" s="181"/>
      <c r="I26" s="181"/>
      <c r="J26" s="181"/>
      <c r="K26" s="181"/>
      <c r="L26" s="181"/>
      <c r="M26" s="181"/>
      <c r="N26" s="181"/>
      <c r="O26" s="181"/>
      <c r="P26" s="181"/>
      <c r="Q26" s="181"/>
      <c r="R26" s="181"/>
      <c r="S26" s="136"/>
      <c r="T26" s="266"/>
      <c r="U26" s="266"/>
    </row>
    <row r="27" spans="1:21" s="9" customFormat="1" ht="18" customHeight="1" x14ac:dyDescent="0.2">
      <c r="A27" s="111"/>
      <c r="B27" s="225" t="s">
        <v>72</v>
      </c>
      <c r="C27" s="225"/>
      <c r="D27" s="225"/>
      <c r="E27" s="226"/>
      <c r="F27" s="305"/>
      <c r="G27" s="306"/>
      <c r="H27" s="306"/>
      <c r="I27" s="306"/>
      <c r="J27" s="306"/>
      <c r="K27" s="306"/>
      <c r="L27" s="306"/>
      <c r="M27" s="306"/>
      <c r="N27" s="306"/>
      <c r="O27" s="306"/>
      <c r="P27" s="306"/>
      <c r="Q27" s="326" t="str">
        <f>IF(F27="","Name","")</f>
        <v>Name</v>
      </c>
      <c r="R27" s="327"/>
      <c r="S27" s="114"/>
      <c r="T27" s="265"/>
      <c r="U27" s="265"/>
    </row>
    <row r="28" spans="1:21" s="9" customFormat="1" ht="18" customHeight="1" x14ac:dyDescent="0.2">
      <c r="A28" s="195"/>
      <c r="B28" s="225"/>
      <c r="C28" s="225"/>
      <c r="D28" s="225"/>
      <c r="E28" s="226"/>
      <c r="F28" s="309"/>
      <c r="G28" s="310"/>
      <c r="H28" s="310"/>
      <c r="I28" s="310"/>
      <c r="J28" s="310"/>
      <c r="K28" s="310"/>
      <c r="L28" s="310"/>
      <c r="M28" s="310"/>
      <c r="N28" s="310"/>
      <c r="O28" s="310"/>
      <c r="P28" s="310"/>
      <c r="Q28" s="328" t="str">
        <f>IF(F28="","Straße","")</f>
        <v>Straße</v>
      </c>
      <c r="R28" s="329"/>
      <c r="S28" s="114"/>
      <c r="T28" s="265"/>
      <c r="U28" s="265"/>
    </row>
    <row r="29" spans="1:21" s="9" customFormat="1" ht="18" customHeight="1" x14ac:dyDescent="0.2">
      <c r="A29" s="195"/>
      <c r="B29" s="225"/>
      <c r="C29" s="225"/>
      <c r="D29" s="225"/>
      <c r="E29" s="226"/>
      <c r="F29" s="307"/>
      <c r="G29" s="308"/>
      <c r="H29" s="308"/>
      <c r="I29" s="308"/>
      <c r="J29" s="308"/>
      <c r="K29" s="308"/>
      <c r="L29" s="308"/>
      <c r="M29" s="308"/>
      <c r="N29" s="308"/>
      <c r="O29" s="308"/>
      <c r="P29" s="308"/>
      <c r="Q29" s="324" t="str">
        <f>IF(F29="","PLZ Ort","")</f>
        <v>PLZ Ort</v>
      </c>
      <c r="R29" s="325"/>
      <c r="S29" s="114"/>
      <c r="T29" s="265"/>
      <c r="U29" s="265"/>
    </row>
    <row r="30" spans="1:21" ht="5.0999999999999996" customHeight="1" x14ac:dyDescent="0.2">
      <c r="A30" s="90"/>
      <c r="B30" s="5"/>
      <c r="C30" s="5"/>
      <c r="D30" s="5"/>
      <c r="E30" s="5"/>
      <c r="F30" s="5"/>
      <c r="G30" s="5"/>
      <c r="H30" s="5"/>
      <c r="I30" s="5"/>
      <c r="J30" s="5"/>
      <c r="K30" s="5"/>
      <c r="L30" s="5"/>
      <c r="M30" s="5"/>
      <c r="N30" s="5"/>
      <c r="O30" s="5"/>
      <c r="P30" s="5"/>
      <c r="Q30" s="5"/>
      <c r="R30" s="5"/>
      <c r="S30" s="170"/>
      <c r="T30" s="265"/>
      <c r="U30" s="265"/>
    </row>
    <row r="31" spans="1:21" ht="18" customHeight="1" x14ac:dyDescent="0.2">
      <c r="A31" s="90"/>
      <c r="C31" s="124"/>
      <c r="D31" s="124"/>
      <c r="E31" s="159"/>
      <c r="F31" s="343" t="s">
        <v>70</v>
      </c>
      <c r="G31" s="344"/>
      <c r="H31" s="344"/>
      <c r="I31" s="344"/>
      <c r="J31" s="344"/>
      <c r="K31" s="344"/>
      <c r="L31" s="345"/>
      <c r="M31" s="333"/>
      <c r="N31" s="334"/>
      <c r="O31" s="334"/>
      <c r="P31" s="334"/>
      <c r="Q31" s="334"/>
      <c r="R31" s="335"/>
      <c r="S31" s="170"/>
      <c r="T31" s="265"/>
      <c r="U31" s="265"/>
    </row>
    <row r="32" spans="1:21" ht="5.0999999999999996" customHeight="1" x14ac:dyDescent="0.2">
      <c r="A32" s="90"/>
      <c r="B32" s="5"/>
      <c r="C32" s="5"/>
      <c r="D32" s="5"/>
      <c r="E32" s="5"/>
      <c r="F32" s="5"/>
      <c r="G32" s="5"/>
      <c r="H32" s="5"/>
      <c r="I32" s="5"/>
      <c r="J32" s="5"/>
      <c r="K32" s="5"/>
      <c r="L32" s="5"/>
      <c r="M32" s="5"/>
      <c r="N32" s="5"/>
      <c r="O32" s="5"/>
      <c r="P32" s="5"/>
      <c r="Q32" s="5"/>
      <c r="R32" s="5"/>
      <c r="S32" s="170"/>
      <c r="T32" s="265"/>
      <c r="U32" s="265"/>
    </row>
    <row r="33" spans="1:21" s="152" customFormat="1" ht="18" customHeight="1" x14ac:dyDescent="0.2">
      <c r="A33" s="197"/>
      <c r="B33" s="140" t="s">
        <v>138</v>
      </c>
      <c r="C33" s="124"/>
      <c r="D33" s="124"/>
      <c r="E33" s="159"/>
      <c r="F33" s="333"/>
      <c r="G33" s="334"/>
      <c r="H33" s="334"/>
      <c r="I33" s="334"/>
      <c r="J33" s="335"/>
      <c r="L33" s="160" t="s">
        <v>55</v>
      </c>
      <c r="M33" s="333"/>
      <c r="N33" s="334"/>
      <c r="O33" s="334"/>
      <c r="P33" s="336"/>
      <c r="Q33" s="334"/>
      <c r="R33" s="335"/>
      <c r="S33" s="161"/>
      <c r="T33" s="267"/>
      <c r="U33" s="267"/>
    </row>
    <row r="34" spans="1:21" s="142" customFormat="1" ht="5.0999999999999996" customHeight="1" x14ac:dyDescent="0.2">
      <c r="A34" s="162"/>
      <c r="B34" s="124"/>
      <c r="C34" s="124"/>
      <c r="D34" s="124"/>
      <c r="E34" s="124"/>
      <c r="F34" s="124"/>
      <c r="G34" s="124"/>
      <c r="H34" s="124"/>
      <c r="I34" s="124"/>
      <c r="J34" s="124"/>
      <c r="L34" s="124"/>
      <c r="M34" s="124"/>
      <c r="N34" s="124"/>
      <c r="O34" s="124"/>
      <c r="P34" s="124"/>
      <c r="Q34" s="124"/>
      <c r="R34" s="124"/>
      <c r="S34" s="131"/>
      <c r="T34" s="266"/>
      <c r="U34" s="266"/>
    </row>
    <row r="35" spans="1:21" s="9" customFormat="1" ht="18" customHeight="1" x14ac:dyDescent="0.2">
      <c r="A35" s="111"/>
      <c r="B35" s="5" t="s">
        <v>73</v>
      </c>
      <c r="C35" s="10"/>
      <c r="D35" s="10"/>
      <c r="E35" s="186"/>
      <c r="F35" s="333"/>
      <c r="G35" s="334"/>
      <c r="H35" s="334"/>
      <c r="I35" s="334"/>
      <c r="J35" s="335"/>
      <c r="L35" s="194" t="s">
        <v>71</v>
      </c>
      <c r="M35" s="333"/>
      <c r="N35" s="334"/>
      <c r="O35" s="334"/>
      <c r="P35" s="336"/>
      <c r="Q35" s="334"/>
      <c r="R35" s="335"/>
      <c r="S35" s="114"/>
      <c r="T35" s="265"/>
      <c r="U35" s="265"/>
    </row>
    <row r="36" spans="1:21" s="142" customFormat="1" ht="5.0999999999999996" customHeight="1" x14ac:dyDescent="0.2">
      <c r="A36" s="162"/>
      <c r="B36" s="124"/>
      <c r="C36" s="124"/>
      <c r="D36" s="124"/>
      <c r="E36" s="124"/>
      <c r="F36" s="124"/>
      <c r="G36" s="124"/>
      <c r="H36" s="124"/>
      <c r="I36" s="124"/>
      <c r="J36" s="124"/>
      <c r="K36" s="124"/>
      <c r="L36" s="124"/>
      <c r="M36" s="124"/>
      <c r="N36" s="124"/>
      <c r="O36" s="124"/>
      <c r="P36" s="124"/>
      <c r="Q36" s="124"/>
      <c r="R36" s="124"/>
      <c r="S36" s="131"/>
      <c r="T36" s="266"/>
      <c r="U36" s="266"/>
    </row>
    <row r="37" spans="1:21" s="152" customFormat="1" ht="18" customHeight="1" x14ac:dyDescent="0.2">
      <c r="A37" s="197"/>
      <c r="B37" s="140" t="s">
        <v>74</v>
      </c>
      <c r="C37" s="163"/>
      <c r="D37" s="163"/>
      <c r="E37" s="159"/>
      <c r="F37" s="337"/>
      <c r="G37" s="338"/>
      <c r="H37" s="338"/>
      <c r="I37" s="338"/>
      <c r="J37" s="338"/>
      <c r="K37" s="338"/>
      <c r="L37" s="338"/>
      <c r="M37" s="338"/>
      <c r="N37" s="338"/>
      <c r="O37" s="338"/>
      <c r="P37" s="338"/>
      <c r="Q37" s="338"/>
      <c r="R37" s="339"/>
      <c r="S37" s="161"/>
      <c r="T37" s="267"/>
      <c r="U37" s="267"/>
    </row>
    <row r="38" spans="1:21" s="142" customFormat="1" ht="5.0999999999999996" customHeight="1" x14ac:dyDescent="0.2">
      <c r="A38" s="162"/>
      <c r="B38" s="124"/>
      <c r="C38" s="124"/>
      <c r="D38" s="124"/>
      <c r="E38" s="124"/>
      <c r="F38" s="124"/>
      <c r="G38" s="124"/>
      <c r="H38" s="124"/>
      <c r="I38" s="124"/>
      <c r="J38" s="124"/>
      <c r="K38" s="124"/>
      <c r="L38" s="124"/>
      <c r="M38" s="124"/>
      <c r="N38" s="124"/>
      <c r="O38" s="124"/>
      <c r="P38" s="124"/>
      <c r="Q38" s="124"/>
      <c r="R38" s="124"/>
      <c r="S38" s="131"/>
      <c r="T38" s="266"/>
      <c r="U38" s="266"/>
    </row>
    <row r="39" spans="1:21" s="142" customFormat="1" ht="18" customHeight="1" x14ac:dyDescent="0.2">
      <c r="A39" s="162"/>
      <c r="B39" s="124" t="s">
        <v>75</v>
      </c>
      <c r="C39" s="124"/>
      <c r="D39" s="124"/>
      <c r="E39" s="124"/>
      <c r="F39" s="124"/>
      <c r="G39" s="340"/>
      <c r="H39" s="341"/>
      <c r="I39" s="342"/>
      <c r="J39" s="124"/>
      <c r="K39" s="124"/>
      <c r="L39" s="124"/>
      <c r="M39" s="124"/>
      <c r="N39" s="124"/>
      <c r="O39" s="164" t="s">
        <v>78</v>
      </c>
      <c r="P39" s="340"/>
      <c r="Q39" s="341"/>
      <c r="R39" s="342"/>
      <c r="S39" s="131"/>
      <c r="T39" s="266"/>
      <c r="U39" s="266"/>
    </row>
    <row r="40" spans="1:21" s="142" customFormat="1" ht="5.0999999999999996" customHeight="1" x14ac:dyDescent="0.2">
      <c r="A40" s="162"/>
      <c r="B40" s="124"/>
      <c r="C40" s="124"/>
      <c r="D40" s="124"/>
      <c r="E40" s="124"/>
      <c r="F40" s="124"/>
      <c r="G40" s="124"/>
      <c r="H40" s="124"/>
      <c r="I40" s="124"/>
      <c r="J40" s="124"/>
      <c r="K40" s="124"/>
      <c r="L40" s="124"/>
      <c r="M40" s="124"/>
      <c r="N40" s="124"/>
      <c r="O40" s="124"/>
      <c r="P40" s="124"/>
      <c r="Q40" s="124"/>
      <c r="R40" s="124"/>
      <c r="S40" s="131"/>
      <c r="T40" s="266"/>
      <c r="U40" s="266"/>
    </row>
    <row r="41" spans="1:21" s="142" customFormat="1" ht="18" customHeight="1" x14ac:dyDescent="0.2">
      <c r="A41" s="162"/>
      <c r="B41" s="124" t="s">
        <v>76</v>
      </c>
      <c r="C41" s="124"/>
      <c r="D41" s="124"/>
      <c r="E41" s="124"/>
      <c r="F41" s="124"/>
      <c r="G41" s="340"/>
      <c r="H41" s="341"/>
      <c r="I41" s="342"/>
      <c r="J41" s="124"/>
      <c r="K41" s="165"/>
      <c r="L41" s="165"/>
      <c r="M41" s="165"/>
      <c r="N41" s="165"/>
      <c r="O41" s="164" t="s">
        <v>79</v>
      </c>
      <c r="P41" s="340"/>
      <c r="Q41" s="341"/>
      <c r="R41" s="342"/>
      <c r="S41" s="131"/>
      <c r="T41" s="269">
        <v>44409</v>
      </c>
      <c r="U41" s="269">
        <v>45504</v>
      </c>
    </row>
    <row r="42" spans="1:21" s="142" customFormat="1" ht="5.0999999999999996" customHeight="1" x14ac:dyDescent="0.2">
      <c r="A42" s="196"/>
      <c r="B42" s="124"/>
      <c r="C42" s="124"/>
      <c r="D42" s="124"/>
      <c r="E42" s="124"/>
      <c r="F42" s="124"/>
      <c r="G42" s="124"/>
      <c r="H42" s="124"/>
      <c r="I42" s="124"/>
      <c r="J42" s="124"/>
      <c r="K42" s="124"/>
      <c r="L42" s="124"/>
      <c r="M42" s="124"/>
      <c r="N42" s="124"/>
      <c r="O42" s="124"/>
      <c r="P42" s="124"/>
      <c r="Q42" s="124"/>
      <c r="R42" s="124"/>
      <c r="S42" s="131"/>
      <c r="T42" s="266"/>
      <c r="U42" s="266"/>
    </row>
    <row r="43" spans="1:21" s="142" customFormat="1" ht="18" customHeight="1" x14ac:dyDescent="0.2">
      <c r="A43" s="196"/>
      <c r="B43" s="124" t="s">
        <v>77</v>
      </c>
      <c r="C43" s="124"/>
      <c r="D43" s="124"/>
      <c r="E43" s="124"/>
      <c r="F43" s="124"/>
      <c r="G43" s="340"/>
      <c r="H43" s="341"/>
      <c r="I43" s="342"/>
      <c r="J43" s="124"/>
      <c r="K43" s="124"/>
      <c r="L43" s="124"/>
      <c r="M43" s="124"/>
      <c r="N43" s="124"/>
      <c r="O43" s="164" t="s">
        <v>79</v>
      </c>
      <c r="P43" s="340"/>
      <c r="Q43" s="341"/>
      <c r="R43" s="342"/>
      <c r="S43" s="131"/>
      <c r="T43" s="269">
        <v>44409</v>
      </c>
      <c r="U43" s="269">
        <v>44561</v>
      </c>
    </row>
    <row r="44" spans="1:21" s="142" customFormat="1" ht="5.0999999999999996" customHeight="1" x14ac:dyDescent="0.2">
      <c r="A44" s="166"/>
      <c r="B44" s="167"/>
      <c r="C44" s="167"/>
      <c r="D44" s="167"/>
      <c r="E44" s="167"/>
      <c r="F44" s="167"/>
      <c r="G44" s="167"/>
      <c r="H44" s="167"/>
      <c r="I44" s="167"/>
      <c r="J44" s="167"/>
      <c r="K44" s="168"/>
      <c r="L44" s="167"/>
      <c r="M44" s="167"/>
      <c r="N44" s="167"/>
      <c r="O44" s="167"/>
      <c r="P44" s="167"/>
      <c r="Q44" s="167"/>
      <c r="R44" s="167"/>
      <c r="S44" s="169"/>
      <c r="T44" s="266"/>
      <c r="U44" s="266"/>
    </row>
    <row r="45" spans="1:21" s="142" customFormat="1" ht="5.0999999999999996" customHeight="1" x14ac:dyDescent="0.2">
      <c r="A45" s="158"/>
      <c r="B45" s="171"/>
      <c r="C45" s="171"/>
      <c r="D45" s="171"/>
      <c r="E45" s="171"/>
      <c r="F45" s="171"/>
      <c r="G45" s="171"/>
      <c r="H45" s="171"/>
      <c r="I45" s="171"/>
      <c r="J45" s="171"/>
      <c r="K45" s="171"/>
      <c r="L45" s="171"/>
      <c r="M45" s="171"/>
      <c r="N45" s="171"/>
      <c r="O45" s="171"/>
      <c r="P45" s="171"/>
      <c r="Q45" s="171"/>
      <c r="R45" s="171"/>
      <c r="S45" s="172"/>
      <c r="T45" s="266"/>
      <c r="U45" s="266"/>
    </row>
    <row r="46" spans="1:21" s="142" customFormat="1" ht="9.9499999999999993" customHeight="1" x14ac:dyDescent="0.2">
      <c r="A46" s="173"/>
      <c r="B46" s="346" t="s">
        <v>80</v>
      </c>
      <c r="C46" s="346"/>
      <c r="D46" s="346"/>
      <c r="E46" s="346"/>
      <c r="F46" s="346"/>
      <c r="G46" s="346"/>
      <c r="H46" s="346"/>
      <c r="I46" s="346"/>
      <c r="J46" s="346"/>
      <c r="K46" s="346"/>
      <c r="L46" s="346"/>
      <c r="M46" s="346"/>
      <c r="N46" s="346"/>
      <c r="O46" s="125"/>
      <c r="P46" s="125"/>
      <c r="Q46" s="125"/>
      <c r="R46" s="125"/>
      <c r="S46" s="174"/>
      <c r="T46" s="266"/>
      <c r="U46" s="266"/>
    </row>
    <row r="47" spans="1:21" s="142" customFormat="1" ht="18" customHeight="1" x14ac:dyDescent="0.2">
      <c r="A47" s="162"/>
      <c r="B47" s="347"/>
      <c r="C47" s="347"/>
      <c r="D47" s="347"/>
      <c r="E47" s="347"/>
      <c r="F47" s="347"/>
      <c r="G47" s="347"/>
      <c r="H47" s="347"/>
      <c r="I47" s="347"/>
      <c r="J47" s="347"/>
      <c r="K47" s="347"/>
      <c r="L47" s="347"/>
      <c r="M47" s="347"/>
      <c r="N47" s="347"/>
      <c r="O47" s="348"/>
      <c r="P47" s="349"/>
      <c r="Q47" s="349"/>
      <c r="R47" s="350"/>
      <c r="S47" s="175"/>
      <c r="T47" s="266"/>
      <c r="U47" s="266"/>
    </row>
    <row r="48" spans="1:21" s="142" customFormat="1" ht="5.0999999999999996" customHeight="1" x14ac:dyDescent="0.2">
      <c r="A48" s="162"/>
      <c r="B48" s="124"/>
      <c r="C48" s="124"/>
      <c r="D48" s="124"/>
      <c r="E48" s="124"/>
      <c r="F48" s="124"/>
      <c r="G48" s="124"/>
      <c r="H48" s="124"/>
      <c r="I48" s="129"/>
      <c r="J48" s="177"/>
      <c r="K48" s="177"/>
      <c r="L48" s="176"/>
      <c r="M48" s="176"/>
      <c r="N48" s="176"/>
      <c r="O48" s="177"/>
      <c r="P48" s="177"/>
      <c r="Q48" s="177"/>
      <c r="R48" s="177"/>
      <c r="S48" s="175"/>
      <c r="T48" s="266"/>
      <c r="U48" s="266"/>
    </row>
    <row r="49" spans="1:23" s="142" customFormat="1" ht="9.9499999999999993" customHeight="1" x14ac:dyDescent="0.2">
      <c r="A49" s="162"/>
      <c r="B49" s="346" t="s">
        <v>81</v>
      </c>
      <c r="C49" s="346"/>
      <c r="D49" s="346"/>
      <c r="E49" s="346"/>
      <c r="F49" s="346"/>
      <c r="G49" s="346"/>
      <c r="H49" s="346"/>
      <c r="I49" s="346"/>
      <c r="J49" s="346"/>
      <c r="K49" s="346"/>
      <c r="L49" s="346"/>
      <c r="M49" s="346"/>
      <c r="N49" s="346"/>
      <c r="O49" s="177"/>
      <c r="P49" s="177"/>
      <c r="Q49" s="177"/>
      <c r="R49" s="177"/>
      <c r="S49" s="175"/>
      <c r="T49" s="266"/>
      <c r="U49" s="266"/>
    </row>
    <row r="50" spans="1:23" s="142" customFormat="1" ht="18" customHeight="1" x14ac:dyDescent="0.2">
      <c r="A50" s="162"/>
      <c r="B50" s="347"/>
      <c r="C50" s="347"/>
      <c r="D50" s="347"/>
      <c r="E50" s="347"/>
      <c r="F50" s="347"/>
      <c r="G50" s="347"/>
      <c r="H50" s="347"/>
      <c r="I50" s="347"/>
      <c r="J50" s="347"/>
      <c r="K50" s="347"/>
      <c r="L50" s="347"/>
      <c r="M50" s="347"/>
      <c r="N50" s="347"/>
      <c r="O50" s="348"/>
      <c r="P50" s="349"/>
      <c r="Q50" s="349"/>
      <c r="R50" s="350"/>
      <c r="S50" s="175"/>
      <c r="T50" s="266"/>
      <c r="U50" s="266"/>
    </row>
    <row r="51" spans="1:23" s="142" customFormat="1" ht="5.0999999999999996" customHeight="1" x14ac:dyDescent="0.2">
      <c r="A51" s="162"/>
      <c r="B51" s="124"/>
      <c r="C51" s="124"/>
      <c r="D51" s="124"/>
      <c r="E51" s="124"/>
      <c r="F51" s="124"/>
      <c r="G51" s="124"/>
      <c r="H51" s="124"/>
      <c r="I51" s="129"/>
      <c r="J51" s="177"/>
      <c r="K51" s="177"/>
      <c r="L51" s="176"/>
      <c r="M51" s="176"/>
      <c r="N51" s="176"/>
      <c r="O51" s="176"/>
      <c r="P51" s="176"/>
      <c r="Q51" s="176"/>
      <c r="R51" s="176"/>
      <c r="S51" s="175"/>
      <c r="T51" s="266"/>
      <c r="U51" s="266"/>
    </row>
    <row r="52" spans="1:23" s="142" customFormat="1" ht="9.9499999999999993" customHeight="1" x14ac:dyDescent="0.2">
      <c r="A52" s="162"/>
      <c r="B52" s="346" t="s">
        <v>82</v>
      </c>
      <c r="C52" s="346"/>
      <c r="D52" s="346"/>
      <c r="E52" s="346"/>
      <c r="F52" s="346"/>
      <c r="G52" s="346"/>
      <c r="H52" s="346"/>
      <c r="I52" s="346"/>
      <c r="J52" s="346"/>
      <c r="K52" s="346"/>
      <c r="L52" s="346"/>
      <c r="M52" s="346"/>
      <c r="N52" s="346"/>
      <c r="O52" s="176"/>
      <c r="P52" s="176"/>
      <c r="Q52" s="176"/>
      <c r="R52" s="176"/>
      <c r="S52" s="175"/>
      <c r="T52" s="266"/>
      <c r="U52" s="266"/>
    </row>
    <row r="53" spans="1:23" s="142" customFormat="1" ht="18" customHeight="1" x14ac:dyDescent="0.2">
      <c r="A53" s="162"/>
      <c r="B53" s="347"/>
      <c r="C53" s="347"/>
      <c r="D53" s="347"/>
      <c r="E53" s="347"/>
      <c r="F53" s="347"/>
      <c r="G53" s="347"/>
      <c r="H53" s="347"/>
      <c r="I53" s="347"/>
      <c r="J53" s="347"/>
      <c r="K53" s="347"/>
      <c r="L53" s="347"/>
      <c r="M53" s="347"/>
      <c r="N53" s="347"/>
      <c r="O53" s="348"/>
      <c r="P53" s="349"/>
      <c r="Q53" s="349"/>
      <c r="R53" s="350"/>
      <c r="S53" s="175"/>
      <c r="T53" s="266"/>
      <c r="U53" s="266"/>
    </row>
    <row r="54" spans="1:23" s="142" customFormat="1" ht="5.0999999999999996" customHeight="1" x14ac:dyDescent="0.2">
      <c r="A54" s="162"/>
      <c r="B54" s="124"/>
      <c r="C54" s="124"/>
      <c r="D54" s="124"/>
      <c r="E54" s="124"/>
      <c r="F54" s="124"/>
      <c r="G54" s="124"/>
      <c r="H54" s="124"/>
      <c r="I54" s="129"/>
      <c r="J54" s="177"/>
      <c r="K54" s="177"/>
      <c r="L54" s="176"/>
      <c r="M54" s="176"/>
      <c r="N54" s="176"/>
      <c r="O54" s="176"/>
      <c r="P54" s="176"/>
      <c r="Q54" s="176"/>
      <c r="R54" s="176"/>
      <c r="S54" s="175"/>
      <c r="T54" s="266"/>
      <c r="U54" s="266"/>
    </row>
    <row r="55" spans="1:23" s="142" customFormat="1" ht="18" customHeight="1" x14ac:dyDescent="0.2">
      <c r="A55" s="162"/>
      <c r="B55" s="198" t="s">
        <v>83</v>
      </c>
      <c r="C55" s="198"/>
      <c r="D55" s="198"/>
      <c r="E55" s="198"/>
      <c r="F55" s="198"/>
      <c r="G55" s="198"/>
      <c r="H55" s="198"/>
      <c r="I55" s="198"/>
      <c r="J55" s="198"/>
      <c r="K55" s="198"/>
      <c r="L55" s="198"/>
      <c r="M55" s="198"/>
      <c r="N55" s="198"/>
      <c r="O55" s="292">
        <f>ROUND(O50,2)-ROUND(O53,2)</f>
        <v>0</v>
      </c>
      <c r="P55" s="293"/>
      <c r="Q55" s="293"/>
      <c r="R55" s="294"/>
      <c r="S55" s="175"/>
      <c r="T55" s="266"/>
      <c r="U55" s="266"/>
    </row>
    <row r="56" spans="1:23" s="142" customFormat="1" ht="5.0999999999999996" customHeight="1" x14ac:dyDescent="0.2">
      <c r="A56" s="207"/>
      <c r="B56" s="205"/>
      <c r="C56" s="205"/>
      <c r="D56" s="205"/>
      <c r="E56" s="205"/>
      <c r="F56" s="205"/>
      <c r="G56" s="205"/>
      <c r="H56" s="205"/>
      <c r="I56" s="205"/>
      <c r="J56" s="205"/>
      <c r="K56" s="208"/>
      <c r="L56" s="208"/>
      <c r="M56" s="208"/>
      <c r="N56" s="208"/>
      <c r="O56" s="202"/>
      <c r="P56" s="203"/>
      <c r="Q56" s="203"/>
      <c r="R56" s="203"/>
      <c r="S56" s="175"/>
      <c r="T56" s="266"/>
      <c r="U56" s="266"/>
    </row>
    <row r="57" spans="1:23" s="142" customFormat="1" ht="18" customHeight="1" x14ac:dyDescent="0.2">
      <c r="A57" s="162"/>
      <c r="B57" s="198" t="s">
        <v>84</v>
      </c>
      <c r="C57" s="199"/>
      <c r="D57" s="199"/>
      <c r="E57" s="199"/>
      <c r="F57" s="199"/>
      <c r="G57" s="199"/>
      <c r="H57" s="199"/>
      <c r="I57" s="199"/>
      <c r="J57" s="199"/>
      <c r="K57" s="199"/>
      <c r="L57" s="199"/>
      <c r="M57" s="199"/>
      <c r="N57" s="199"/>
      <c r="O57" s="292">
        <f>'Seite 3'!$O$16</f>
        <v>0</v>
      </c>
      <c r="P57" s="293"/>
      <c r="Q57" s="293"/>
      <c r="R57" s="294"/>
      <c r="S57" s="175"/>
      <c r="T57" s="266"/>
      <c r="U57" s="266"/>
    </row>
    <row r="58" spans="1:23" s="142" customFormat="1" ht="12" customHeight="1" x14ac:dyDescent="0.2">
      <c r="A58" s="162"/>
      <c r="B58" s="206" t="s">
        <v>85</v>
      </c>
      <c r="C58" s="124"/>
      <c r="D58" s="205"/>
      <c r="E58" s="124"/>
      <c r="F58" s="124"/>
      <c r="G58" s="124"/>
      <c r="H58" s="124"/>
      <c r="I58" s="124"/>
      <c r="J58" s="124"/>
      <c r="K58" s="200"/>
      <c r="L58" s="200"/>
      <c r="M58" s="200"/>
      <c r="N58" s="200"/>
      <c r="O58" s="200"/>
      <c r="P58" s="201"/>
      <c r="Q58" s="201"/>
      <c r="R58" s="201"/>
      <c r="S58" s="204"/>
      <c r="T58" s="266"/>
      <c r="U58" s="266"/>
    </row>
    <row r="59" spans="1:23" s="142" customFormat="1" ht="5.0999999999999996" customHeight="1" x14ac:dyDescent="0.2">
      <c r="A59" s="166"/>
      <c r="B59" s="167"/>
      <c r="C59" s="167"/>
      <c r="D59" s="167"/>
      <c r="E59" s="167"/>
      <c r="F59" s="167"/>
      <c r="G59" s="167"/>
      <c r="H59" s="167"/>
      <c r="I59" s="167"/>
      <c r="J59" s="167"/>
      <c r="K59" s="178"/>
      <c r="L59" s="178"/>
      <c r="M59" s="178"/>
      <c r="N59" s="178"/>
      <c r="O59" s="178"/>
      <c r="P59" s="179"/>
      <c r="Q59" s="179"/>
      <c r="R59" s="179"/>
      <c r="S59" s="180"/>
      <c r="T59" s="266"/>
      <c r="U59" s="266"/>
    </row>
    <row r="60" spans="1:23" ht="9.9499999999999993" customHeight="1" x14ac:dyDescent="0.2">
      <c r="D60" s="7"/>
      <c r="E60" s="5"/>
      <c r="F60" s="5"/>
      <c r="G60" s="5"/>
      <c r="H60" s="5"/>
      <c r="I60" s="5"/>
      <c r="J60" s="11"/>
      <c r="K60" s="12"/>
      <c r="L60" s="12"/>
      <c r="M60" s="12"/>
      <c r="N60" s="12"/>
      <c r="O60" s="12"/>
      <c r="P60" s="12"/>
      <c r="Q60" s="12"/>
      <c r="R60" s="12"/>
      <c r="S60" s="13"/>
      <c r="T60" s="265"/>
      <c r="U60" s="265"/>
    </row>
    <row r="61" spans="1:23" ht="5.0999999999999996" customHeight="1" x14ac:dyDescent="0.2">
      <c r="A61" s="14"/>
      <c r="B61" s="14"/>
      <c r="C61" s="14"/>
      <c r="D61" s="5"/>
      <c r="E61" s="5"/>
      <c r="F61" s="5"/>
      <c r="G61" s="5"/>
      <c r="H61" s="5"/>
      <c r="I61" s="5"/>
      <c r="J61" s="11"/>
      <c r="K61" s="12"/>
      <c r="L61" s="12"/>
      <c r="M61" s="12"/>
      <c r="N61" s="12"/>
      <c r="O61" s="12"/>
      <c r="P61" s="12"/>
      <c r="Q61" s="12"/>
      <c r="R61" s="12"/>
      <c r="S61" s="13"/>
      <c r="T61" s="265"/>
      <c r="U61" s="265"/>
    </row>
    <row r="62" spans="1:23" ht="12" customHeight="1" x14ac:dyDescent="0.2">
      <c r="A62" s="15">
        <v>1</v>
      </c>
      <c r="B62" s="66" t="s">
        <v>64</v>
      </c>
      <c r="C62" s="16"/>
      <c r="D62" s="16"/>
      <c r="E62" s="16"/>
      <c r="F62" s="16"/>
      <c r="G62" s="16"/>
      <c r="H62" s="16"/>
      <c r="I62" s="16"/>
      <c r="J62" s="16"/>
      <c r="K62" s="16"/>
      <c r="L62" s="16"/>
      <c r="M62" s="16"/>
      <c r="N62" s="16"/>
      <c r="O62" s="16"/>
      <c r="P62" s="16"/>
      <c r="Q62" s="16"/>
      <c r="R62" s="16"/>
      <c r="S62" s="16"/>
      <c r="T62" s="270"/>
      <c r="U62" s="270"/>
      <c r="V62" s="16"/>
      <c r="W62" s="16"/>
    </row>
    <row r="63" spans="1:23" ht="12" customHeight="1" x14ac:dyDescent="0.2">
      <c r="A63" s="15"/>
      <c r="B63" s="66" t="s">
        <v>65</v>
      </c>
      <c r="C63" s="16"/>
      <c r="D63" s="16"/>
      <c r="E63" s="16"/>
      <c r="F63" s="16"/>
      <c r="G63" s="16"/>
      <c r="H63" s="16"/>
      <c r="I63" s="16"/>
      <c r="J63" s="16"/>
      <c r="K63" s="16"/>
      <c r="L63" s="16"/>
      <c r="M63" s="16"/>
      <c r="N63" s="16"/>
      <c r="O63" s="16"/>
      <c r="P63" s="16"/>
      <c r="Q63" s="16"/>
      <c r="R63" s="16"/>
      <c r="S63" s="16"/>
      <c r="T63" s="270"/>
      <c r="U63" s="270"/>
      <c r="V63" s="16"/>
      <c r="W63" s="16"/>
    </row>
    <row r="64" spans="1:23" ht="12" customHeight="1" x14ac:dyDescent="0.2">
      <c r="A64" s="15"/>
      <c r="B64" s="66" t="s">
        <v>66</v>
      </c>
      <c r="C64" s="16"/>
      <c r="D64" s="16"/>
      <c r="E64" s="16"/>
      <c r="F64" s="16"/>
      <c r="G64" s="16"/>
      <c r="H64" s="16"/>
      <c r="I64" s="16"/>
      <c r="J64" s="16"/>
      <c r="K64" s="16"/>
      <c r="L64" s="16"/>
      <c r="M64" s="16"/>
      <c r="N64" s="16"/>
      <c r="O64" s="16"/>
      <c r="P64" s="16"/>
      <c r="Q64" s="16"/>
      <c r="R64" s="16"/>
      <c r="S64" s="16"/>
      <c r="T64" s="270"/>
      <c r="U64" s="270"/>
      <c r="V64" s="16"/>
      <c r="W64" s="16"/>
    </row>
    <row r="65" spans="1:21" ht="5.0999999999999996" customHeight="1" x14ac:dyDescent="0.2">
      <c r="B65" s="17"/>
      <c r="C65" s="17"/>
      <c r="D65" s="17"/>
      <c r="E65" s="17"/>
      <c r="F65" s="17"/>
      <c r="G65" s="17"/>
      <c r="H65" s="17"/>
      <c r="I65" s="17"/>
      <c r="J65" s="17"/>
      <c r="K65" s="17"/>
      <c r="L65" s="17"/>
      <c r="M65" s="17"/>
      <c r="N65" s="17"/>
      <c r="O65" s="17"/>
      <c r="P65" s="17"/>
      <c r="Q65" s="17"/>
      <c r="R65" s="17"/>
      <c r="S65" s="17"/>
      <c r="T65" s="265"/>
      <c r="U65" s="265"/>
    </row>
    <row r="66" spans="1:21" ht="12" customHeight="1" x14ac:dyDescent="0.2">
      <c r="A66" s="4" t="str">
        <f>Änderungsdoku!$A$5</f>
        <v>VWN Thüringer Fachkräfteinitiative Kita 2.0</v>
      </c>
      <c r="T66" s="265"/>
      <c r="U66" s="265"/>
    </row>
    <row r="67" spans="1:21" ht="12" customHeight="1" x14ac:dyDescent="0.2">
      <c r="A67" s="18" t="str">
        <f>CONCATENATE("Formularversion: ",LOOKUP(2,1/(Änderungsdoku!$A$1:$A$980&lt;&gt;""),Änderungsdoku!A:A)," vom ",TEXT(VLOOKUP(LOOKUP(2,1/(Änderungsdoku!$A$1:$A$980&lt;&gt;""),Änderungsdoku!A:A),Änderungsdoku!$A$1:$B$980,2,FALSE),"TT.MM.JJ"))</f>
        <v>Formularversion: V 1.0 vom 25.01.22</v>
      </c>
      <c r="T67" s="265"/>
      <c r="U67" s="265"/>
    </row>
  </sheetData>
  <sheetProtection algorithmName="SHA-512" hashValue="RczHAt8OP1RzYIlA7bI1EbNwFhd23Q6QI4IV5p40VUl/yfBAjrbCUxxZB1Op4Yzaz9qpH9xjAbgRbGGulz0F4Q==" saltValue="v0Ul5/tDExabXZNG1aqM9Q==" spinCount="100000" sheet="1" objects="1" scenarios="1" selectLockedCells="1"/>
  <mergeCells count="37">
    <mergeCell ref="F37:R37"/>
    <mergeCell ref="G39:I39"/>
    <mergeCell ref="F31:L31"/>
    <mergeCell ref="O55:R55"/>
    <mergeCell ref="G43:I43"/>
    <mergeCell ref="P43:R43"/>
    <mergeCell ref="B46:N47"/>
    <mergeCell ref="O47:R47"/>
    <mergeCell ref="B49:N50"/>
    <mergeCell ref="O50:R50"/>
    <mergeCell ref="B52:N53"/>
    <mergeCell ref="O53:R53"/>
    <mergeCell ref="P39:R39"/>
    <mergeCell ref="G41:I41"/>
    <mergeCell ref="P41:R41"/>
    <mergeCell ref="O17:S17"/>
    <mergeCell ref="M31:R31"/>
    <mergeCell ref="F35:J35"/>
    <mergeCell ref="M35:R35"/>
    <mergeCell ref="F33:J33"/>
    <mergeCell ref="M33:R33"/>
    <mergeCell ref="O57:R57"/>
    <mergeCell ref="A5:J5"/>
    <mergeCell ref="A6:J6"/>
    <mergeCell ref="A7:J7"/>
    <mergeCell ref="A8:J8"/>
    <mergeCell ref="A9:C9"/>
    <mergeCell ref="D9:J9"/>
    <mergeCell ref="O16:S16"/>
    <mergeCell ref="F27:P27"/>
    <mergeCell ref="F29:P29"/>
    <mergeCell ref="F28:P28"/>
    <mergeCell ref="A20:S23"/>
    <mergeCell ref="A19:S19"/>
    <mergeCell ref="Q29:R29"/>
    <mergeCell ref="Q27:R27"/>
    <mergeCell ref="Q28:R28"/>
  </mergeCells>
  <phoneticPr fontId="9" type="noConversion"/>
  <dataValidations count="3">
    <dataValidation type="date" allowBlank="1" showErrorMessage="1" errorTitle="Datum" error="Das Datum muss zwischen 01.01.2014 und 31.12.2023 liegen!" sqref="G39:I39 P39:R39">
      <formula1>41640</formula1>
      <formula2>45291</formula2>
    </dataValidation>
    <dataValidation type="date" allowBlank="1" showErrorMessage="1" errorTitle="Bewilligungszeitraum" error="Der Bewilligungszeitraum muss zwischen 01.08.2021 und 31.07.2024 liegen!" sqref="G41:I41 P41:R41">
      <formula1>$T$41</formula1>
      <formula2>$U$41</formula2>
    </dataValidation>
    <dataValidation type="date" allowBlank="1" showErrorMessage="1" errorTitle="Abrechnungszeitraum" error="Der Abrechnungszeitraum muss zwischen 01.08.2021 und 31.12.2021 liegen!" sqref="G43:I43 P43:R43">
      <formula1>$T$43</formula1>
      <formula2>$U$43</formula2>
    </dataValidation>
  </dataValidations>
  <pageMargins left="0.78740157480314965" right="0.19685039370078741" top="0.19685039370078741" bottom="0.19685039370078741" header="0.19685039370078741" footer="0.19685039370078741"/>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T75"/>
  <sheetViews>
    <sheetView showGridLines="0" zoomScaleNormal="100" workbookViewId="0">
      <selection activeCell="O1" sqref="O1:S1"/>
    </sheetView>
  </sheetViews>
  <sheetFormatPr baseColWidth="10" defaultRowHeight="12" customHeight="1" x14ac:dyDescent="0.2"/>
  <cols>
    <col min="1" max="1" width="1.7109375" style="68" customWidth="1"/>
    <col min="2" max="18" width="5.28515625" style="68" customWidth="1"/>
    <col min="19" max="19" width="1.7109375" style="68" customWidth="1"/>
    <col min="20" max="20" width="0" style="68" hidden="1" customWidth="1"/>
    <col min="21" max="16384" width="11.42578125" style="68"/>
  </cols>
  <sheetData>
    <row r="1" spans="1:20" s="5" customFormat="1" ht="15" customHeight="1" x14ac:dyDescent="0.2">
      <c r="B1" s="19"/>
      <c r="C1" s="19"/>
      <c r="D1" s="19"/>
      <c r="E1" s="19"/>
      <c r="F1" s="19"/>
      <c r="G1" s="19"/>
      <c r="H1" s="19"/>
      <c r="I1" s="19"/>
      <c r="J1" s="19"/>
      <c r="K1" s="19"/>
      <c r="L1" s="19"/>
      <c r="M1" s="20"/>
      <c r="N1" s="21" t="s">
        <v>22</v>
      </c>
      <c r="O1" s="351" t="str">
        <f>'Seite 1'!$O$17</f>
        <v>TFKI</v>
      </c>
      <c r="P1" s="351"/>
      <c r="Q1" s="351"/>
      <c r="R1" s="351"/>
      <c r="S1" s="351"/>
      <c r="T1" s="187"/>
    </row>
    <row r="2" spans="1:20" s="5" customFormat="1" ht="15" customHeight="1" x14ac:dyDescent="0.2">
      <c r="A2" s="19"/>
      <c r="B2" s="19"/>
      <c r="C2" s="19"/>
      <c r="D2" s="19"/>
      <c r="E2" s="19"/>
      <c r="F2" s="19"/>
      <c r="G2" s="19"/>
      <c r="H2" s="19"/>
      <c r="I2" s="19"/>
      <c r="J2" s="19"/>
      <c r="K2" s="19"/>
      <c r="L2" s="19"/>
      <c r="M2" s="20"/>
      <c r="N2" s="1" t="s">
        <v>142</v>
      </c>
      <c r="O2" s="352">
        <f ca="1">'Seite 1'!$O$16</f>
        <v>44586</v>
      </c>
      <c r="P2" s="352"/>
      <c r="Q2" s="352"/>
      <c r="R2" s="352"/>
      <c r="S2" s="352"/>
      <c r="T2" s="187"/>
    </row>
    <row r="3" spans="1:20" s="5" customFormat="1" ht="15" customHeight="1" x14ac:dyDescent="0.2">
      <c r="A3" s="19"/>
      <c r="B3" s="19"/>
      <c r="C3" s="19"/>
      <c r="D3" s="19"/>
      <c r="E3" s="19"/>
      <c r="F3" s="19"/>
      <c r="G3" s="19"/>
      <c r="H3" s="19"/>
      <c r="I3" s="19"/>
      <c r="J3" s="19"/>
      <c r="K3" s="19"/>
      <c r="L3" s="19"/>
      <c r="M3" s="20"/>
      <c r="N3" s="1" t="s">
        <v>89</v>
      </c>
      <c r="O3" s="353" t="str">
        <f>CONCATENATE(IF('Seite 1'!$G$43="","__.__.____",TEXT('Seite 1'!$G$43,"TT.MM.JJJJ"))," - ",IF('Seite 1'!$P$43="","__.__.____",TEXT('Seite 1'!$P$43,"TT.MM.JJJJ")))</f>
        <v>__.__.____ - __.__.____</v>
      </c>
      <c r="P3" s="353"/>
      <c r="Q3" s="353"/>
      <c r="R3" s="353"/>
      <c r="S3" s="353"/>
      <c r="T3" s="187"/>
    </row>
    <row r="4" spans="1:20" s="5" customFormat="1" ht="12" customHeight="1" x14ac:dyDescent="0.2">
      <c r="N4" s="22"/>
      <c r="O4" s="22"/>
      <c r="P4" s="22"/>
      <c r="Q4" s="22"/>
      <c r="R4" s="22"/>
      <c r="S4" s="22"/>
      <c r="T4" s="187"/>
    </row>
    <row r="5" spans="1:20" s="5" customFormat="1" ht="15" customHeight="1" x14ac:dyDescent="0.2">
      <c r="A5" s="72"/>
      <c r="B5" s="211" t="s">
        <v>52</v>
      </c>
      <c r="C5" s="211"/>
      <c r="D5" s="211"/>
      <c r="E5" s="73"/>
      <c r="F5" s="73"/>
      <c r="G5" s="73"/>
      <c r="H5" s="73"/>
      <c r="I5" s="73"/>
      <c r="J5" s="73"/>
      <c r="K5" s="73"/>
      <c r="L5" s="73"/>
      <c r="M5" s="73"/>
      <c r="N5" s="73"/>
      <c r="O5" s="73"/>
      <c r="P5" s="73"/>
      <c r="Q5" s="73"/>
      <c r="R5" s="73"/>
      <c r="S5" s="74"/>
      <c r="T5" s="187"/>
    </row>
    <row r="6" spans="1:20" s="5" customFormat="1" ht="5.0999999999999996" customHeight="1" x14ac:dyDescent="0.2">
      <c r="A6" s="75"/>
      <c r="B6" s="76"/>
      <c r="C6" s="76"/>
      <c r="D6" s="76"/>
      <c r="E6" s="76"/>
      <c r="F6" s="76"/>
      <c r="G6" s="76"/>
      <c r="H6" s="76"/>
      <c r="I6" s="76"/>
      <c r="J6" s="76"/>
      <c r="K6" s="76"/>
      <c r="L6" s="76"/>
      <c r="M6" s="76"/>
      <c r="N6" s="77"/>
      <c r="O6" s="77"/>
      <c r="P6" s="77"/>
      <c r="Q6" s="77"/>
      <c r="R6" s="77"/>
      <c r="S6" s="78"/>
      <c r="T6" s="187"/>
    </row>
    <row r="7" spans="1:20" s="5" customFormat="1" ht="12" customHeight="1" x14ac:dyDescent="0.2">
      <c r="A7" s="209"/>
      <c r="B7" s="85" t="s">
        <v>30</v>
      </c>
      <c r="C7" s="85"/>
      <c r="D7" s="85"/>
      <c r="E7" s="79"/>
      <c r="F7" s="79"/>
      <c r="G7" s="79"/>
      <c r="H7" s="79"/>
      <c r="I7" s="79"/>
      <c r="J7" s="79"/>
      <c r="K7" s="79"/>
      <c r="L7" s="79"/>
      <c r="M7" s="79"/>
      <c r="N7" s="79"/>
      <c r="O7" s="79"/>
      <c r="P7" s="79"/>
      <c r="Q7" s="79"/>
      <c r="R7" s="79"/>
      <c r="S7" s="80"/>
      <c r="T7" s="187"/>
    </row>
    <row r="8" spans="1:20" s="5" customFormat="1" ht="12" customHeight="1" x14ac:dyDescent="0.2">
      <c r="A8" s="209"/>
      <c r="B8" s="85" t="s">
        <v>31</v>
      </c>
      <c r="C8" s="85"/>
      <c r="D8" s="85"/>
      <c r="E8" s="79"/>
      <c r="F8" s="79"/>
      <c r="G8" s="79"/>
      <c r="H8" s="79"/>
      <c r="I8" s="79"/>
      <c r="J8" s="79"/>
      <c r="K8" s="79"/>
      <c r="L8" s="79"/>
      <c r="M8" s="79"/>
      <c r="N8" s="79"/>
      <c r="O8" s="79"/>
      <c r="P8" s="79"/>
      <c r="Q8" s="79"/>
      <c r="R8" s="79"/>
      <c r="S8" s="80"/>
      <c r="T8" s="187"/>
    </row>
    <row r="9" spans="1:20" s="5" customFormat="1" ht="12" customHeight="1" x14ac:dyDescent="0.2">
      <c r="A9" s="209"/>
      <c r="B9" s="85" t="s">
        <v>32</v>
      </c>
      <c r="C9" s="85"/>
      <c r="D9" s="85"/>
      <c r="E9" s="79"/>
      <c r="F9" s="79"/>
      <c r="G9" s="79"/>
      <c r="H9" s="79"/>
      <c r="I9" s="79"/>
      <c r="J9" s="79"/>
      <c r="K9" s="79"/>
      <c r="L9" s="79"/>
      <c r="M9" s="79"/>
      <c r="N9" s="79"/>
      <c r="O9" s="79"/>
      <c r="P9" s="79"/>
      <c r="Q9" s="79"/>
      <c r="R9" s="79"/>
      <c r="S9" s="80"/>
      <c r="T9" s="187"/>
    </row>
    <row r="10" spans="1:20" s="5" customFormat="1" ht="5.0999999999999996" customHeight="1" x14ac:dyDescent="0.2">
      <c r="A10" s="210"/>
      <c r="B10" s="88"/>
      <c r="C10" s="88"/>
      <c r="D10" s="88"/>
      <c r="E10" s="82"/>
      <c r="F10" s="82"/>
      <c r="G10" s="82"/>
      <c r="H10" s="82"/>
      <c r="I10" s="82"/>
      <c r="J10" s="82"/>
      <c r="K10" s="82"/>
      <c r="L10" s="82"/>
      <c r="M10" s="82"/>
      <c r="N10" s="82"/>
      <c r="O10" s="82"/>
      <c r="P10" s="82"/>
      <c r="Q10" s="82"/>
      <c r="R10" s="82"/>
      <c r="S10" s="83"/>
      <c r="T10" s="187"/>
    </row>
    <row r="11" spans="1:20" s="5" customFormat="1" ht="5.0999999999999996" customHeight="1" x14ac:dyDescent="0.2">
      <c r="A11" s="90"/>
      <c r="E11" s="71"/>
      <c r="F11" s="71"/>
      <c r="G11" s="71"/>
      <c r="H11" s="71"/>
      <c r="I11" s="71"/>
      <c r="J11" s="71"/>
      <c r="K11" s="71"/>
      <c r="L11" s="71"/>
      <c r="M11" s="71"/>
      <c r="N11" s="71"/>
      <c r="O11" s="71"/>
      <c r="P11" s="71"/>
      <c r="Q11" s="71"/>
      <c r="R11" s="71"/>
      <c r="S11" s="6"/>
      <c r="T11" s="187"/>
    </row>
    <row r="12" spans="1:20" s="5" customFormat="1" ht="12" customHeight="1" x14ac:dyDescent="0.2">
      <c r="A12" s="90"/>
      <c r="B12" s="212" t="s">
        <v>57</v>
      </c>
      <c r="C12" s="212"/>
      <c r="D12" s="212"/>
      <c r="E12" s="23"/>
      <c r="F12" s="23"/>
      <c r="G12" s="24"/>
      <c r="H12" s="24"/>
      <c r="I12" s="24"/>
      <c r="J12" s="24"/>
      <c r="K12" s="24"/>
      <c r="L12" s="24"/>
      <c r="M12" s="24"/>
      <c r="N12" s="25"/>
      <c r="O12" s="25"/>
      <c r="P12" s="25"/>
      <c r="Q12" s="25"/>
      <c r="R12" s="25"/>
      <c r="S12" s="6"/>
      <c r="T12" s="187"/>
    </row>
    <row r="13" spans="1:20" s="5" customFormat="1" ht="5.0999999999999996" customHeight="1" x14ac:dyDescent="0.2">
      <c r="A13" s="90"/>
      <c r="B13" s="212"/>
      <c r="C13" s="212"/>
      <c r="D13" s="212"/>
      <c r="E13" s="23"/>
      <c r="F13" s="23"/>
      <c r="G13" s="24"/>
      <c r="H13" s="24"/>
      <c r="I13" s="24"/>
      <c r="J13" s="24"/>
      <c r="K13" s="24"/>
      <c r="L13" s="24"/>
      <c r="M13" s="24"/>
      <c r="N13" s="25"/>
      <c r="O13" s="25"/>
      <c r="P13" s="25"/>
      <c r="Q13" s="25"/>
      <c r="R13" s="25"/>
      <c r="S13" s="6"/>
      <c r="T13" s="187"/>
    </row>
    <row r="14" spans="1:20" s="5" customFormat="1" ht="12" customHeight="1" x14ac:dyDescent="0.2">
      <c r="A14" s="90"/>
      <c r="B14" s="5" t="s">
        <v>58</v>
      </c>
      <c r="F14" s="47" t="s">
        <v>59</v>
      </c>
      <c r="G14" s="10" t="s">
        <v>88</v>
      </c>
      <c r="H14" s="26"/>
      <c r="I14" s="26"/>
      <c r="J14" s="26"/>
      <c r="K14" s="26"/>
      <c r="L14" s="26"/>
      <c r="M14" s="26"/>
      <c r="N14" s="26"/>
      <c r="O14" s="26"/>
      <c r="P14" s="26"/>
      <c r="Q14" s="26"/>
      <c r="S14" s="6"/>
      <c r="T14" s="187"/>
    </row>
    <row r="15" spans="1:20" s="5" customFormat="1" ht="5.0999999999999996" customHeight="1" x14ac:dyDescent="0.2">
      <c r="A15" s="90"/>
      <c r="G15" s="26"/>
      <c r="H15" s="26"/>
      <c r="I15" s="26"/>
      <c r="J15" s="26"/>
      <c r="K15" s="26"/>
      <c r="L15" s="26"/>
      <c r="M15" s="26"/>
      <c r="N15" s="26"/>
      <c r="O15" s="26"/>
      <c r="P15" s="26"/>
      <c r="Q15" s="26"/>
      <c r="S15" s="6"/>
      <c r="T15" s="187"/>
    </row>
    <row r="16" spans="1:20" s="5" customFormat="1" ht="12" customHeight="1" x14ac:dyDescent="0.2">
      <c r="A16" s="90"/>
      <c r="B16" s="5" t="s">
        <v>60</v>
      </c>
      <c r="F16" s="47" t="s">
        <v>59</v>
      </c>
      <c r="G16" s="10" t="s">
        <v>86</v>
      </c>
      <c r="H16" s="26"/>
      <c r="I16" s="26"/>
      <c r="J16" s="26"/>
      <c r="K16" s="26"/>
      <c r="L16" s="26"/>
      <c r="M16" s="26"/>
      <c r="N16" s="26"/>
      <c r="O16" s="26"/>
      <c r="P16" s="26"/>
      <c r="Q16" s="26"/>
      <c r="S16" s="6"/>
      <c r="T16" s="187"/>
    </row>
    <row r="17" spans="1:20" s="5" customFormat="1" ht="5.0999999999999996" customHeight="1" x14ac:dyDescent="0.2">
      <c r="A17" s="90"/>
      <c r="G17" s="26"/>
      <c r="H17" s="26"/>
      <c r="I17" s="26"/>
      <c r="J17" s="26"/>
      <c r="K17" s="26"/>
      <c r="L17" s="26"/>
      <c r="M17" s="26"/>
      <c r="N17" s="26"/>
      <c r="O17" s="26"/>
      <c r="P17" s="26"/>
      <c r="Q17" s="26"/>
      <c r="S17" s="6"/>
      <c r="T17" s="187"/>
    </row>
    <row r="18" spans="1:20" s="5" customFormat="1" ht="12" customHeight="1" x14ac:dyDescent="0.2">
      <c r="A18" s="90"/>
      <c r="B18" s="5" t="s">
        <v>61</v>
      </c>
      <c r="F18" s="47" t="s">
        <v>59</v>
      </c>
      <c r="G18" s="10" t="s">
        <v>87</v>
      </c>
      <c r="H18" s="26"/>
      <c r="I18" s="26"/>
      <c r="J18" s="26"/>
      <c r="K18" s="26"/>
      <c r="L18" s="26"/>
      <c r="M18" s="26"/>
      <c r="N18" s="26"/>
      <c r="O18" s="26"/>
      <c r="P18" s="26"/>
      <c r="Q18" s="26"/>
      <c r="S18" s="6"/>
      <c r="T18" s="187"/>
    </row>
    <row r="19" spans="1:20" s="5" customFormat="1" ht="5.0999999999999996" customHeight="1" x14ac:dyDescent="0.2">
      <c r="A19" s="91"/>
      <c r="S19" s="6"/>
      <c r="T19" s="187"/>
    </row>
    <row r="20" spans="1:20" s="5" customFormat="1" ht="5.0999999999999996" customHeight="1" x14ac:dyDescent="0.2">
      <c r="A20" s="84"/>
      <c r="B20" s="76"/>
      <c r="C20" s="76"/>
      <c r="D20" s="76"/>
      <c r="E20" s="76"/>
      <c r="F20" s="76"/>
      <c r="G20" s="76"/>
      <c r="H20" s="76"/>
      <c r="I20" s="76"/>
      <c r="J20" s="76"/>
      <c r="K20" s="76"/>
      <c r="L20" s="76"/>
      <c r="M20" s="76"/>
      <c r="N20" s="76"/>
      <c r="O20" s="76"/>
      <c r="P20" s="76"/>
      <c r="Q20" s="76"/>
      <c r="R20" s="76"/>
      <c r="S20" s="86"/>
      <c r="T20" s="187"/>
    </row>
    <row r="21" spans="1:20" s="5" customFormat="1" ht="12" customHeight="1" x14ac:dyDescent="0.2">
      <c r="A21" s="209"/>
      <c r="B21" s="85" t="s">
        <v>33</v>
      </c>
      <c r="C21" s="85"/>
      <c r="D21" s="85"/>
      <c r="E21" s="85"/>
      <c r="F21" s="85"/>
      <c r="G21" s="85"/>
      <c r="H21" s="85"/>
      <c r="I21" s="85"/>
      <c r="J21" s="85"/>
      <c r="K21" s="85"/>
      <c r="L21" s="85"/>
      <c r="M21" s="85"/>
      <c r="N21" s="85"/>
      <c r="O21" s="85"/>
      <c r="P21" s="85"/>
      <c r="Q21" s="85"/>
      <c r="R21" s="85"/>
      <c r="S21" s="87"/>
      <c r="T21" s="187"/>
    </row>
    <row r="22" spans="1:20" s="5" customFormat="1" ht="12" customHeight="1" x14ac:dyDescent="0.2">
      <c r="A22" s="209"/>
      <c r="B22" s="85" t="s">
        <v>34</v>
      </c>
      <c r="C22" s="85"/>
      <c r="D22" s="85"/>
      <c r="E22" s="85"/>
      <c r="F22" s="85"/>
      <c r="G22" s="85"/>
      <c r="H22" s="85"/>
      <c r="I22" s="85"/>
      <c r="J22" s="85"/>
      <c r="K22" s="85"/>
      <c r="L22" s="85"/>
      <c r="M22" s="85"/>
      <c r="N22" s="85"/>
      <c r="O22" s="85"/>
      <c r="P22" s="85"/>
      <c r="Q22" s="85"/>
      <c r="R22" s="85"/>
      <c r="S22" s="87"/>
      <c r="T22" s="187"/>
    </row>
    <row r="23" spans="1:20" s="5" customFormat="1" ht="5.0999999999999996" customHeight="1" x14ac:dyDescent="0.2">
      <c r="A23" s="81"/>
      <c r="B23" s="88"/>
      <c r="C23" s="88"/>
      <c r="D23" s="88"/>
      <c r="E23" s="88"/>
      <c r="F23" s="88"/>
      <c r="G23" s="88"/>
      <c r="H23" s="88"/>
      <c r="I23" s="88"/>
      <c r="J23" s="88"/>
      <c r="K23" s="88"/>
      <c r="L23" s="88"/>
      <c r="M23" s="88"/>
      <c r="N23" s="88"/>
      <c r="O23" s="88"/>
      <c r="P23" s="88"/>
      <c r="Q23" s="88"/>
      <c r="R23" s="88"/>
      <c r="S23" s="89"/>
      <c r="T23" s="187"/>
    </row>
    <row r="24" spans="1:20" s="5" customFormat="1" ht="5.0999999999999996" customHeight="1" x14ac:dyDescent="0.2">
      <c r="A24" s="90"/>
      <c r="S24" s="6"/>
      <c r="T24" s="187"/>
    </row>
    <row r="25" spans="1:20" s="5" customFormat="1" ht="18" customHeight="1" x14ac:dyDescent="0.2">
      <c r="A25" s="215"/>
      <c r="B25" s="213"/>
      <c r="C25" s="95" t="s">
        <v>35</v>
      </c>
      <c r="D25" s="95"/>
      <c r="E25" s="95"/>
      <c r="F25" s="95"/>
      <c r="G25" s="95"/>
      <c r="H25" s="95"/>
      <c r="I25" s="95"/>
      <c r="J25" s="95"/>
      <c r="K25" s="95"/>
      <c r="L25" s="95"/>
      <c r="M25" s="95"/>
      <c r="N25" s="95"/>
      <c r="O25" s="95"/>
      <c r="P25" s="95"/>
      <c r="Q25" s="95"/>
      <c r="R25" s="96"/>
      <c r="S25" s="214"/>
      <c r="T25" s="190" t="b">
        <v>0</v>
      </c>
    </row>
    <row r="26" spans="1:20" s="5" customFormat="1" ht="5.0999999999999996" customHeight="1" x14ac:dyDescent="0.2">
      <c r="A26" s="90"/>
      <c r="S26" s="6"/>
      <c r="T26" s="187"/>
    </row>
    <row r="27" spans="1:20" ht="12" customHeight="1" x14ac:dyDescent="0.2">
      <c r="A27" s="287"/>
      <c r="S27" s="286"/>
      <c r="T27" s="187"/>
    </row>
    <row r="28" spans="1:20" ht="12" customHeight="1" x14ac:dyDescent="0.2">
      <c r="A28" s="287"/>
      <c r="S28" s="286"/>
      <c r="T28" s="187"/>
    </row>
    <row r="29" spans="1:20" ht="12" customHeight="1" x14ac:dyDescent="0.2">
      <c r="A29" s="287"/>
      <c r="S29" s="286"/>
      <c r="T29" s="187"/>
    </row>
    <row r="30" spans="1:20" ht="12" customHeight="1" x14ac:dyDescent="0.2">
      <c r="A30" s="287"/>
      <c r="S30" s="286"/>
      <c r="T30" s="187"/>
    </row>
    <row r="31" spans="1:20" ht="12" customHeight="1" x14ac:dyDescent="0.2">
      <c r="A31" s="287"/>
      <c r="S31" s="286"/>
      <c r="T31" s="187"/>
    </row>
    <row r="32" spans="1:20" ht="12" customHeight="1" x14ac:dyDescent="0.2">
      <c r="A32" s="287"/>
      <c r="S32" s="286"/>
      <c r="T32" s="187"/>
    </row>
    <row r="33" spans="1:20" ht="12" customHeight="1" x14ac:dyDescent="0.2">
      <c r="A33" s="287"/>
      <c r="S33" s="286"/>
      <c r="T33" s="187"/>
    </row>
    <row r="34" spans="1:20" ht="12" customHeight="1" x14ac:dyDescent="0.2">
      <c r="A34" s="287"/>
      <c r="S34" s="286"/>
      <c r="T34" s="187"/>
    </row>
    <row r="35" spans="1:20" ht="12" customHeight="1" x14ac:dyDescent="0.2">
      <c r="A35" s="287"/>
      <c r="S35" s="286"/>
      <c r="T35" s="187"/>
    </row>
    <row r="36" spans="1:20" ht="12" customHeight="1" x14ac:dyDescent="0.2">
      <c r="A36" s="287"/>
      <c r="S36" s="286"/>
      <c r="T36" s="187"/>
    </row>
    <row r="37" spans="1:20" ht="12" customHeight="1" x14ac:dyDescent="0.2">
      <c r="A37" s="287"/>
      <c r="S37" s="286"/>
      <c r="T37" s="187"/>
    </row>
    <row r="38" spans="1:20" ht="12" customHeight="1" x14ac:dyDescent="0.2">
      <c r="A38" s="287"/>
      <c r="S38" s="286"/>
      <c r="T38" s="187"/>
    </row>
    <row r="39" spans="1:20" ht="12" customHeight="1" x14ac:dyDescent="0.2">
      <c r="A39" s="287"/>
      <c r="S39" s="286"/>
      <c r="T39" s="187"/>
    </row>
    <row r="40" spans="1:20" ht="12" customHeight="1" x14ac:dyDescent="0.2">
      <c r="A40" s="287"/>
      <c r="S40" s="286"/>
      <c r="T40" s="187"/>
    </row>
    <row r="41" spans="1:20" ht="12" customHeight="1" x14ac:dyDescent="0.2">
      <c r="A41" s="287"/>
      <c r="S41" s="286"/>
      <c r="T41" s="187"/>
    </row>
    <row r="42" spans="1:20" ht="12" customHeight="1" x14ac:dyDescent="0.2">
      <c r="A42" s="287"/>
      <c r="S42" s="286"/>
      <c r="T42" s="187"/>
    </row>
    <row r="43" spans="1:20" ht="12" customHeight="1" x14ac:dyDescent="0.2">
      <c r="A43" s="287"/>
      <c r="S43" s="286"/>
      <c r="T43" s="187"/>
    </row>
    <row r="44" spans="1:20" ht="12" customHeight="1" x14ac:dyDescent="0.2">
      <c r="A44" s="287"/>
      <c r="S44" s="286"/>
      <c r="T44" s="187"/>
    </row>
    <row r="45" spans="1:20" ht="12" customHeight="1" x14ac:dyDescent="0.2">
      <c r="A45" s="287"/>
      <c r="S45" s="286"/>
      <c r="T45" s="187"/>
    </row>
    <row r="46" spans="1:20" ht="12" customHeight="1" x14ac:dyDescent="0.2">
      <c r="A46" s="287"/>
      <c r="S46" s="286"/>
      <c r="T46" s="187"/>
    </row>
    <row r="47" spans="1:20" ht="12" customHeight="1" x14ac:dyDescent="0.2">
      <c r="A47" s="287"/>
      <c r="S47" s="286"/>
      <c r="T47" s="187"/>
    </row>
    <row r="48" spans="1:20" ht="12" customHeight="1" x14ac:dyDescent="0.2">
      <c r="A48" s="287"/>
      <c r="S48" s="286"/>
      <c r="T48" s="187"/>
    </row>
    <row r="49" spans="1:20" ht="12" customHeight="1" x14ac:dyDescent="0.2">
      <c r="A49" s="287"/>
      <c r="S49" s="286"/>
      <c r="T49" s="187"/>
    </row>
    <row r="50" spans="1:20" ht="12" customHeight="1" x14ac:dyDescent="0.2">
      <c r="A50" s="287"/>
      <c r="S50" s="286"/>
      <c r="T50" s="187"/>
    </row>
    <row r="51" spans="1:20" ht="12" customHeight="1" x14ac:dyDescent="0.2">
      <c r="A51" s="287"/>
      <c r="S51" s="286"/>
      <c r="T51" s="187"/>
    </row>
    <row r="52" spans="1:20" ht="12" customHeight="1" x14ac:dyDescent="0.2">
      <c r="A52" s="287"/>
      <c r="S52" s="286"/>
      <c r="T52" s="187"/>
    </row>
    <row r="53" spans="1:20" ht="12" customHeight="1" x14ac:dyDescent="0.2">
      <c r="A53" s="287"/>
      <c r="S53" s="286"/>
      <c r="T53" s="187"/>
    </row>
    <row r="54" spans="1:20" ht="12" customHeight="1" x14ac:dyDescent="0.2">
      <c r="A54" s="287"/>
      <c r="S54" s="286"/>
      <c r="T54" s="187"/>
    </row>
    <row r="55" spans="1:20" ht="12" customHeight="1" x14ac:dyDescent="0.2">
      <c r="A55" s="287"/>
      <c r="S55" s="286"/>
      <c r="T55" s="187"/>
    </row>
    <row r="56" spans="1:20" ht="12" customHeight="1" x14ac:dyDescent="0.2">
      <c r="A56" s="287"/>
      <c r="S56" s="286"/>
      <c r="T56" s="187"/>
    </row>
    <row r="57" spans="1:20" ht="12" customHeight="1" x14ac:dyDescent="0.2">
      <c r="A57" s="287"/>
      <c r="S57" s="286"/>
      <c r="T57" s="187"/>
    </row>
    <row r="58" spans="1:20" ht="12" customHeight="1" x14ac:dyDescent="0.2">
      <c r="A58" s="287"/>
      <c r="S58" s="286"/>
      <c r="T58" s="187"/>
    </row>
    <row r="59" spans="1:20" ht="12" customHeight="1" x14ac:dyDescent="0.2">
      <c r="A59" s="287"/>
      <c r="S59" s="286"/>
      <c r="T59" s="187"/>
    </row>
    <row r="60" spans="1:20" ht="12" customHeight="1" x14ac:dyDescent="0.2">
      <c r="A60" s="287"/>
      <c r="S60" s="286"/>
      <c r="T60" s="187"/>
    </row>
    <row r="61" spans="1:20" ht="12" customHeight="1" x14ac:dyDescent="0.2">
      <c r="A61" s="287"/>
      <c r="S61" s="286"/>
      <c r="T61" s="187"/>
    </row>
    <row r="62" spans="1:20" ht="12" customHeight="1" x14ac:dyDescent="0.2">
      <c r="A62" s="287"/>
      <c r="S62" s="286"/>
      <c r="T62" s="187"/>
    </row>
    <row r="63" spans="1:20" ht="12" customHeight="1" x14ac:dyDescent="0.2">
      <c r="A63" s="287"/>
      <c r="S63" s="286"/>
      <c r="T63" s="187"/>
    </row>
    <row r="64" spans="1:20" ht="12" customHeight="1" x14ac:dyDescent="0.2">
      <c r="A64" s="287"/>
      <c r="S64" s="286"/>
      <c r="T64" s="187"/>
    </row>
    <row r="65" spans="1:20" ht="12" customHeight="1" x14ac:dyDescent="0.2">
      <c r="A65" s="287"/>
      <c r="S65" s="286"/>
      <c r="T65" s="187"/>
    </row>
    <row r="66" spans="1:20" ht="12" customHeight="1" x14ac:dyDescent="0.2">
      <c r="A66" s="287"/>
      <c r="S66" s="286"/>
      <c r="T66" s="187"/>
    </row>
    <row r="67" spans="1:20" ht="12" customHeight="1" x14ac:dyDescent="0.2">
      <c r="A67" s="287"/>
      <c r="S67" s="286"/>
      <c r="T67" s="187"/>
    </row>
    <row r="68" spans="1:20" ht="12" customHeight="1" x14ac:dyDescent="0.2">
      <c r="A68" s="287"/>
      <c r="S68" s="286"/>
      <c r="T68" s="187"/>
    </row>
    <row r="69" spans="1:20" ht="12" customHeight="1" x14ac:dyDescent="0.2">
      <c r="A69" s="287"/>
      <c r="S69" s="286"/>
      <c r="T69" s="187"/>
    </row>
    <row r="70" spans="1:20" ht="12" customHeight="1" x14ac:dyDescent="0.2">
      <c r="A70" s="287"/>
      <c r="S70" s="286"/>
      <c r="T70" s="187"/>
    </row>
    <row r="71" spans="1:20" s="5" customFormat="1" ht="12" customHeight="1" x14ac:dyDescent="0.2">
      <c r="A71" s="354" t="s">
        <v>16</v>
      </c>
      <c r="B71" s="355"/>
      <c r="C71" s="355"/>
      <c r="D71" s="355"/>
      <c r="E71" s="355"/>
      <c r="F71" s="355"/>
      <c r="G71" s="355"/>
      <c r="H71" s="355"/>
      <c r="I71" s="355"/>
      <c r="J71" s="355"/>
      <c r="K71" s="355"/>
      <c r="L71" s="355"/>
      <c r="M71" s="355"/>
      <c r="N71" s="355"/>
      <c r="O71" s="355"/>
      <c r="P71" s="355"/>
      <c r="Q71" s="355"/>
      <c r="R71" s="355"/>
      <c r="S71" s="356"/>
      <c r="T71" s="187"/>
    </row>
    <row r="72" spans="1:20" s="5" customFormat="1" ht="5.0999999999999996" customHeight="1" x14ac:dyDescent="0.2">
      <c r="A72" s="91"/>
      <c r="B72" s="7"/>
      <c r="C72" s="7"/>
      <c r="D72" s="7"/>
      <c r="E72" s="7"/>
      <c r="F72" s="92"/>
      <c r="G72" s="92"/>
      <c r="H72" s="7"/>
      <c r="I72" s="7"/>
      <c r="J72" s="7"/>
      <c r="K72" s="7"/>
      <c r="L72" s="7"/>
      <c r="M72" s="93"/>
      <c r="N72" s="7"/>
      <c r="O72" s="7"/>
      <c r="P72" s="7"/>
      <c r="Q72" s="7"/>
      <c r="R72" s="7"/>
      <c r="S72" s="94"/>
      <c r="T72" s="188"/>
    </row>
    <row r="73" spans="1:20" s="5" customFormat="1" ht="12" customHeight="1" x14ac:dyDescent="0.2">
      <c r="F73" s="27"/>
      <c r="G73" s="27"/>
      <c r="M73" s="280"/>
      <c r="S73" s="28"/>
      <c r="T73" s="188"/>
    </row>
    <row r="74" spans="1:20" s="5" customFormat="1" ht="12" customHeight="1" x14ac:dyDescent="0.2">
      <c r="A74" s="29" t="str">
        <f>'Seite 1'!$A$66</f>
        <v>VWN Thüringer Fachkräfteinitiative Kita 2.0</v>
      </c>
      <c r="B74" s="30"/>
      <c r="C74" s="30"/>
      <c r="D74" s="30"/>
      <c r="E74" s="30"/>
      <c r="F74" s="30"/>
      <c r="G74" s="30"/>
      <c r="H74" s="30"/>
      <c r="I74" s="30"/>
      <c r="J74" s="30"/>
      <c r="K74" s="30"/>
      <c r="L74" s="30"/>
      <c r="M74" s="30"/>
      <c r="N74" s="30"/>
      <c r="O74" s="30"/>
      <c r="P74" s="30"/>
      <c r="Q74" s="30"/>
      <c r="R74" s="30"/>
      <c r="S74" s="30"/>
      <c r="T74" s="189"/>
    </row>
    <row r="75" spans="1:20" s="5" customFormat="1" ht="12" customHeight="1" x14ac:dyDescent="0.2">
      <c r="A75" s="29" t="str">
        <f>'Seite 1'!$A$67</f>
        <v>Formularversion: V 1.0 vom 25.01.22</v>
      </c>
      <c r="T75" s="187"/>
    </row>
  </sheetData>
  <sheetProtection algorithmName="SHA-512" hashValue="nBfF86/sEia2vfcZpbSYj5EjBT5ZAdUUk4IyY9RJ8zMhD9pk5lvkz9H0wR7bjWu8WNlegleQ0zz/hVWWbQKx7Q==" saltValue="sR+Nnq5H2ZndsNaTE8QpUw==" spinCount="100000" sheet="1" objects="1" scenarios="1"/>
  <mergeCells count="4">
    <mergeCell ref="O1:S1"/>
    <mergeCell ref="O2:S2"/>
    <mergeCell ref="O3:S3"/>
    <mergeCell ref="A71:S71"/>
  </mergeCells>
  <conditionalFormatting sqref="O1:S3">
    <cfRule type="cellIs" dxfId="6"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8849" r:id="rId4" name="Check Box 1">
              <controlPr defaultSize="0" autoFill="0" autoLine="0" autoPict="0">
                <anchor moveWithCells="1">
                  <from>
                    <xdr:col>1</xdr:col>
                    <xdr:colOff>9525</xdr:colOff>
                    <xdr:row>24</xdr:row>
                    <xdr:rowOff>9525</xdr:rowOff>
                  </from>
                  <to>
                    <xdr:col>1</xdr:col>
                    <xdr:colOff>314325</xdr:colOff>
                    <xdr:row>25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S66"/>
  <sheetViews>
    <sheetView showGridLines="0" zoomScaleNormal="100" workbookViewId="0">
      <selection activeCell="O10" sqref="O10:R10"/>
    </sheetView>
  </sheetViews>
  <sheetFormatPr baseColWidth="10" defaultRowHeight="12" x14ac:dyDescent="0.2"/>
  <cols>
    <col min="1" max="1" width="1.7109375" style="9" customWidth="1"/>
    <col min="2" max="2" width="5.28515625" style="36" customWidth="1"/>
    <col min="3" max="18" width="5.28515625" style="9" customWidth="1"/>
    <col min="19" max="19" width="1.7109375" style="9" customWidth="1"/>
    <col min="20" max="16384" width="11.42578125" style="9"/>
  </cols>
  <sheetData>
    <row r="1" spans="1:19" ht="15" customHeight="1" x14ac:dyDescent="0.2">
      <c r="B1" s="33"/>
      <c r="C1" s="5"/>
      <c r="D1" s="5"/>
      <c r="E1" s="5"/>
      <c r="F1" s="31"/>
      <c r="G1" s="31"/>
      <c r="H1" s="31"/>
      <c r="I1" s="31"/>
      <c r="J1" s="31"/>
      <c r="K1" s="32"/>
      <c r="L1" s="32"/>
      <c r="M1" s="32"/>
      <c r="N1" s="1" t="s">
        <v>22</v>
      </c>
      <c r="O1" s="358" t="str">
        <f>'Seite 1'!$O$17</f>
        <v>TFKI</v>
      </c>
      <c r="P1" s="359"/>
      <c r="Q1" s="359"/>
      <c r="R1" s="359"/>
      <c r="S1" s="360"/>
    </row>
    <row r="2" spans="1:19" ht="15" customHeight="1" x14ac:dyDescent="0.2">
      <c r="B2" s="33"/>
      <c r="C2" s="5"/>
      <c r="D2" s="5"/>
      <c r="E2" s="5"/>
      <c r="F2" s="31"/>
      <c r="G2" s="31"/>
      <c r="H2" s="31"/>
      <c r="I2" s="31"/>
      <c r="J2" s="31"/>
      <c r="K2" s="32"/>
      <c r="L2" s="32"/>
      <c r="M2" s="32"/>
      <c r="N2" s="1" t="s">
        <v>142</v>
      </c>
      <c r="O2" s="361">
        <f ca="1">'Seite 1'!$O$16</f>
        <v>44586</v>
      </c>
      <c r="P2" s="362"/>
      <c r="Q2" s="362"/>
      <c r="R2" s="362"/>
      <c r="S2" s="363"/>
    </row>
    <row r="3" spans="1:19" ht="15" customHeight="1" x14ac:dyDescent="0.2">
      <c r="B3" s="33"/>
      <c r="C3" s="5"/>
      <c r="D3" s="5"/>
      <c r="E3" s="5"/>
      <c r="F3" s="31"/>
      <c r="G3" s="31"/>
      <c r="H3" s="31"/>
      <c r="I3" s="31"/>
      <c r="J3" s="31"/>
      <c r="K3" s="32"/>
      <c r="L3" s="32"/>
      <c r="M3" s="32"/>
      <c r="N3" s="1" t="s">
        <v>89</v>
      </c>
      <c r="O3" s="353" t="str">
        <f>CONCATENATE(IF('Seite 1'!$G$43="","__.__.____",TEXT('Seite 1'!$G$43,"TT.MM.JJJJ"))," - ",IF('Seite 1'!$P$43="","__.__.____",TEXT('Seite 1'!$P$43,"TT.MM.JJJJ")))</f>
        <v>__.__.____ - __.__.____</v>
      </c>
      <c r="P3" s="353"/>
      <c r="Q3" s="353"/>
      <c r="R3" s="353"/>
      <c r="S3" s="353"/>
    </row>
    <row r="4" spans="1:19" s="3" customFormat="1" ht="12" customHeight="1" x14ac:dyDescent="0.2">
      <c r="B4" s="34"/>
      <c r="C4" s="5"/>
      <c r="D4" s="5"/>
      <c r="E4" s="5"/>
      <c r="F4" s="5"/>
      <c r="G4" s="5"/>
      <c r="H4" s="5"/>
      <c r="I4" s="5"/>
      <c r="J4" s="5"/>
      <c r="O4" s="35"/>
      <c r="P4" s="35"/>
      <c r="Q4" s="35"/>
      <c r="R4" s="35"/>
      <c r="S4" s="19"/>
    </row>
    <row r="5" spans="1:19" s="110" customFormat="1" ht="15" customHeight="1" x14ac:dyDescent="0.2">
      <c r="A5" s="257"/>
      <c r="B5" s="258" t="s">
        <v>141</v>
      </c>
      <c r="C5" s="259"/>
      <c r="D5" s="259"/>
      <c r="E5" s="259"/>
      <c r="F5" s="259"/>
      <c r="G5" s="259"/>
      <c r="H5" s="259"/>
      <c r="I5" s="259"/>
      <c r="J5" s="259"/>
      <c r="K5" s="259"/>
      <c r="L5" s="259"/>
      <c r="M5" s="259"/>
      <c r="N5" s="259"/>
      <c r="O5" s="259"/>
      <c r="P5" s="259"/>
      <c r="Q5" s="259"/>
      <c r="R5" s="259"/>
      <c r="S5" s="260"/>
    </row>
    <row r="6" spans="1:19" s="3" customFormat="1" ht="12" customHeight="1" x14ac:dyDescent="0.2">
      <c r="B6" s="34"/>
      <c r="C6" s="5"/>
      <c r="D6" s="5"/>
      <c r="E6" s="5"/>
      <c r="F6" s="5"/>
      <c r="G6" s="5"/>
      <c r="H6" s="5"/>
      <c r="I6" s="5"/>
      <c r="J6" s="5"/>
      <c r="O6" s="35"/>
      <c r="P6" s="35"/>
      <c r="Q6" s="35"/>
      <c r="R6" s="35"/>
      <c r="S6" s="19"/>
    </row>
    <row r="7" spans="1:19" ht="18" customHeight="1" x14ac:dyDescent="0.2">
      <c r="A7" s="250"/>
      <c r="B7" s="251" t="s">
        <v>90</v>
      </c>
      <c r="C7" s="252"/>
      <c r="D7" s="252"/>
      <c r="E7" s="252"/>
      <c r="F7" s="252"/>
      <c r="G7" s="252"/>
      <c r="H7" s="252"/>
      <c r="I7" s="252"/>
      <c r="J7" s="252"/>
      <c r="K7" s="252"/>
      <c r="L7" s="252"/>
      <c r="M7" s="252"/>
      <c r="N7" s="252"/>
      <c r="O7" s="252"/>
      <c r="P7" s="252"/>
      <c r="Q7" s="252"/>
      <c r="R7" s="252"/>
      <c r="S7" s="253"/>
    </row>
    <row r="8" spans="1:19" ht="15" customHeight="1" x14ac:dyDescent="0.2">
      <c r="A8" s="111"/>
      <c r="B8" s="186"/>
      <c r="C8" s="186"/>
      <c r="D8" s="186"/>
      <c r="E8" s="186"/>
      <c r="F8" s="186"/>
      <c r="G8" s="186"/>
      <c r="H8" s="186"/>
      <c r="I8" s="186"/>
      <c r="J8" s="186"/>
      <c r="K8" s="186"/>
      <c r="L8" s="186"/>
      <c r="M8" s="186"/>
      <c r="N8" s="120"/>
      <c r="O8" s="367" t="s">
        <v>15</v>
      </c>
      <c r="P8" s="367"/>
      <c r="Q8" s="367"/>
      <c r="R8" s="367"/>
      <c r="S8" s="112"/>
    </row>
    <row r="9" spans="1:19" ht="15" customHeight="1" x14ac:dyDescent="0.2">
      <c r="A9" s="111"/>
      <c r="B9" s="186"/>
      <c r="C9" s="186"/>
      <c r="D9" s="186"/>
      <c r="E9" s="186"/>
      <c r="F9" s="186"/>
      <c r="G9" s="186"/>
      <c r="H9" s="186"/>
      <c r="I9" s="186"/>
      <c r="J9" s="186"/>
      <c r="K9" s="186"/>
      <c r="L9" s="186"/>
      <c r="M9" s="186"/>
      <c r="N9" s="120"/>
      <c r="O9" s="367"/>
      <c r="P9" s="367"/>
      <c r="Q9" s="367"/>
      <c r="R9" s="367"/>
      <c r="S9" s="112"/>
    </row>
    <row r="10" spans="1:19" ht="18" customHeight="1" x14ac:dyDescent="0.2">
      <c r="A10" s="111"/>
      <c r="B10" s="41" t="s">
        <v>5</v>
      </c>
      <c r="C10" s="186" t="s">
        <v>140</v>
      </c>
      <c r="D10" s="186"/>
      <c r="E10" s="186"/>
      <c r="F10" s="186"/>
      <c r="G10" s="186"/>
      <c r="H10" s="186"/>
      <c r="I10" s="186"/>
      <c r="J10" s="186"/>
      <c r="K10" s="186"/>
      <c r="L10" s="186"/>
      <c r="M10" s="186"/>
      <c r="N10" s="120"/>
      <c r="O10" s="371"/>
      <c r="P10" s="372"/>
      <c r="Q10" s="372"/>
      <c r="R10" s="373"/>
      <c r="S10" s="112"/>
    </row>
    <row r="11" spans="1:19" ht="12" customHeight="1" x14ac:dyDescent="0.2">
      <c r="A11" s="111"/>
      <c r="B11" s="217"/>
      <c r="C11" s="357" t="s">
        <v>92</v>
      </c>
      <c r="D11" s="357"/>
      <c r="E11" s="357"/>
      <c r="F11" s="357"/>
      <c r="G11" s="357"/>
      <c r="H11" s="357"/>
      <c r="I11" s="357"/>
      <c r="J11" s="357"/>
      <c r="K11" s="357"/>
      <c r="L11" s="357"/>
      <c r="M11" s="357"/>
      <c r="N11" s="120"/>
      <c r="O11" s="186"/>
      <c r="P11" s="186"/>
      <c r="Q11" s="186"/>
      <c r="R11" s="186"/>
      <c r="S11" s="107"/>
    </row>
    <row r="12" spans="1:19" ht="12" customHeight="1" x14ac:dyDescent="0.2">
      <c r="A12" s="111"/>
      <c r="B12" s="217"/>
      <c r="C12" s="357"/>
      <c r="D12" s="357"/>
      <c r="E12" s="357"/>
      <c r="F12" s="357"/>
      <c r="G12" s="357"/>
      <c r="H12" s="357"/>
      <c r="I12" s="357"/>
      <c r="J12" s="357"/>
      <c r="K12" s="357"/>
      <c r="L12" s="357"/>
      <c r="M12" s="357"/>
      <c r="N12" s="120"/>
      <c r="O12" s="186"/>
      <c r="P12" s="186"/>
      <c r="Q12" s="186"/>
      <c r="R12" s="186"/>
      <c r="S12" s="107"/>
    </row>
    <row r="13" spans="1:19" ht="5.0999999999999996" customHeight="1" x14ac:dyDescent="0.2">
      <c r="A13" s="111"/>
      <c r="B13" s="41"/>
      <c r="C13" s="186"/>
      <c r="D13" s="186"/>
      <c r="E13" s="186"/>
      <c r="F13" s="186"/>
      <c r="G13" s="186"/>
      <c r="H13" s="186"/>
      <c r="I13" s="186"/>
      <c r="J13" s="186"/>
      <c r="K13" s="186"/>
      <c r="L13" s="186"/>
      <c r="M13" s="186"/>
      <c r="N13" s="120"/>
      <c r="O13" s="186"/>
      <c r="P13" s="186"/>
      <c r="Q13" s="186"/>
      <c r="R13" s="186"/>
      <c r="S13" s="114"/>
    </row>
    <row r="14" spans="1:19" ht="18" customHeight="1" x14ac:dyDescent="0.2">
      <c r="A14" s="111"/>
      <c r="B14" s="41" t="s">
        <v>6</v>
      </c>
      <c r="C14" s="186" t="s">
        <v>91</v>
      </c>
      <c r="D14" s="186"/>
      <c r="E14" s="186"/>
      <c r="F14" s="186"/>
      <c r="G14" s="186"/>
      <c r="H14" s="186"/>
      <c r="I14" s="186"/>
      <c r="J14" s="186"/>
      <c r="K14" s="186"/>
      <c r="L14" s="186"/>
      <c r="M14" s="186"/>
      <c r="N14" s="120"/>
      <c r="O14" s="371"/>
      <c r="P14" s="372"/>
      <c r="Q14" s="372"/>
      <c r="R14" s="373"/>
      <c r="S14" s="113"/>
    </row>
    <row r="15" spans="1:19" ht="5.0999999999999996" customHeight="1" x14ac:dyDescent="0.2">
      <c r="A15" s="111"/>
      <c r="B15" s="41"/>
      <c r="C15" s="186"/>
      <c r="D15" s="186"/>
      <c r="E15" s="186"/>
      <c r="F15" s="186"/>
      <c r="G15" s="186"/>
      <c r="H15" s="186"/>
      <c r="I15" s="186"/>
      <c r="J15" s="186"/>
      <c r="K15" s="186"/>
      <c r="L15" s="186"/>
      <c r="M15" s="186"/>
      <c r="N15" s="120"/>
      <c r="O15" s="186"/>
      <c r="P15" s="186"/>
      <c r="Q15" s="186"/>
      <c r="R15" s="186"/>
      <c r="S15" s="114"/>
    </row>
    <row r="16" spans="1:19" ht="18" customHeight="1" x14ac:dyDescent="0.2">
      <c r="A16" s="111"/>
      <c r="B16" s="218" t="s">
        <v>20</v>
      </c>
      <c r="C16" s="108"/>
      <c r="D16" s="108"/>
      <c r="E16" s="108"/>
      <c r="F16" s="108"/>
      <c r="G16" s="108"/>
      <c r="H16" s="108"/>
      <c r="I16" s="108"/>
      <c r="J16" s="108"/>
      <c r="K16" s="108"/>
      <c r="L16" s="108"/>
      <c r="M16" s="186"/>
      <c r="N16" s="220"/>
      <c r="O16" s="368">
        <f>SUMPRODUCT(ROUND(O10:O14,2))</f>
        <v>0</v>
      </c>
      <c r="P16" s="369"/>
      <c r="Q16" s="369"/>
      <c r="R16" s="370"/>
      <c r="S16" s="113"/>
    </row>
    <row r="17" spans="1:19" x14ac:dyDescent="0.2">
      <c r="A17" s="221"/>
      <c r="B17" s="39"/>
      <c r="C17" s="40"/>
      <c r="D17" s="40"/>
      <c r="E17" s="40"/>
      <c r="F17" s="40"/>
      <c r="G17" s="40"/>
      <c r="H17" s="40"/>
      <c r="I17" s="40"/>
      <c r="J17" s="40"/>
      <c r="K17" s="40"/>
      <c r="L17" s="40"/>
      <c r="M17" s="40"/>
      <c r="N17" s="40"/>
      <c r="O17" s="40"/>
      <c r="P17" s="40"/>
      <c r="Q17" s="40"/>
      <c r="R17" s="40"/>
      <c r="S17" s="115"/>
    </row>
    <row r="19" spans="1:19" ht="18" customHeight="1" x14ac:dyDescent="0.2">
      <c r="A19" s="250"/>
      <c r="B19" s="251" t="s">
        <v>56</v>
      </c>
      <c r="C19" s="252"/>
      <c r="D19" s="252"/>
      <c r="E19" s="252"/>
      <c r="F19" s="252"/>
      <c r="G19" s="252"/>
      <c r="H19" s="252"/>
      <c r="I19" s="252"/>
      <c r="J19" s="252"/>
      <c r="K19" s="252"/>
      <c r="L19" s="252"/>
      <c r="M19" s="252"/>
      <c r="N19" s="252"/>
      <c r="O19" s="252"/>
      <c r="P19" s="252"/>
      <c r="Q19" s="252"/>
      <c r="R19" s="252"/>
      <c r="S19" s="253"/>
    </row>
    <row r="20" spans="1:19" ht="15" customHeight="1" x14ac:dyDescent="0.2">
      <c r="A20" s="111"/>
      <c r="B20" s="254"/>
      <c r="C20" s="254"/>
      <c r="D20" s="254"/>
      <c r="E20" s="254"/>
      <c r="F20" s="254"/>
      <c r="G20" s="254"/>
      <c r="H20" s="254"/>
      <c r="I20" s="254"/>
      <c r="J20" s="254"/>
      <c r="K20" s="254"/>
      <c r="L20" s="254"/>
      <c r="M20" s="186"/>
      <c r="N20" s="255"/>
      <c r="O20" s="374" t="s">
        <v>15</v>
      </c>
      <c r="P20" s="374"/>
      <c r="Q20" s="374"/>
      <c r="R20" s="374"/>
      <c r="S20" s="256"/>
    </row>
    <row r="21" spans="1:19" ht="15" customHeight="1" x14ac:dyDescent="0.2">
      <c r="A21" s="111"/>
      <c r="B21" s="216"/>
      <c r="C21" s="109"/>
      <c r="D21" s="186"/>
      <c r="E21" s="186"/>
      <c r="F21" s="186"/>
      <c r="G21" s="186"/>
      <c r="H21" s="186"/>
      <c r="I21" s="186"/>
      <c r="J21" s="186"/>
      <c r="K21" s="186"/>
      <c r="L21" s="186"/>
      <c r="M21" s="186"/>
      <c r="N21" s="119"/>
      <c r="O21" s="367"/>
      <c r="P21" s="367"/>
      <c r="Q21" s="367"/>
      <c r="R21" s="367"/>
      <c r="S21" s="112"/>
    </row>
    <row r="22" spans="1:19" ht="18" customHeight="1" x14ac:dyDescent="0.2">
      <c r="A22" s="111"/>
      <c r="B22" s="41" t="s">
        <v>17</v>
      </c>
      <c r="C22" s="186" t="s">
        <v>13</v>
      </c>
      <c r="D22" s="186"/>
      <c r="E22" s="186"/>
      <c r="F22" s="186"/>
      <c r="G22" s="186"/>
      <c r="H22" s="186"/>
      <c r="I22" s="186"/>
      <c r="J22" s="186"/>
      <c r="K22" s="186"/>
      <c r="L22" s="186"/>
      <c r="M22" s="186"/>
      <c r="N22" s="119"/>
      <c r="O22" s="375"/>
      <c r="P22" s="376"/>
      <c r="Q22" s="376"/>
      <c r="R22" s="377"/>
      <c r="S22" s="107"/>
    </row>
    <row r="23" spans="1:19" ht="5.0999999999999996" customHeight="1" x14ac:dyDescent="0.2">
      <c r="A23" s="111"/>
      <c r="B23" s="41"/>
      <c r="C23" s="186"/>
      <c r="D23" s="186"/>
      <c r="E23" s="186"/>
      <c r="F23" s="186"/>
      <c r="G23" s="186"/>
      <c r="H23" s="186"/>
      <c r="I23" s="186"/>
      <c r="J23" s="186"/>
      <c r="K23" s="186"/>
      <c r="L23" s="186"/>
      <c r="M23" s="186"/>
      <c r="N23" s="119"/>
      <c r="O23" s="37"/>
      <c r="P23" s="37"/>
      <c r="Q23" s="37"/>
      <c r="R23" s="37"/>
      <c r="S23" s="116"/>
    </row>
    <row r="24" spans="1:19" ht="18" customHeight="1" x14ac:dyDescent="0.2">
      <c r="A24" s="111"/>
      <c r="B24" s="41" t="s">
        <v>7</v>
      </c>
      <c r="C24" s="186" t="s">
        <v>136</v>
      </c>
      <c r="D24" s="186"/>
      <c r="E24" s="186"/>
      <c r="F24" s="186"/>
      <c r="G24" s="186"/>
      <c r="H24" s="186"/>
      <c r="I24" s="186"/>
      <c r="J24" s="186"/>
      <c r="K24" s="186"/>
      <c r="L24" s="186"/>
      <c r="M24" s="186"/>
      <c r="N24" s="119"/>
      <c r="O24" s="375"/>
      <c r="P24" s="376"/>
      <c r="Q24" s="376"/>
      <c r="R24" s="377"/>
      <c r="S24" s="114"/>
    </row>
    <row r="25" spans="1:19" ht="5.0999999999999996" customHeight="1" x14ac:dyDescent="0.2">
      <c r="A25" s="111"/>
      <c r="B25" s="41"/>
      <c r="C25" s="117"/>
      <c r="D25" s="186"/>
      <c r="E25" s="186"/>
      <c r="F25" s="186"/>
      <c r="G25" s="186"/>
      <c r="H25" s="186"/>
      <c r="I25" s="186"/>
      <c r="J25" s="186"/>
      <c r="K25" s="186"/>
      <c r="L25" s="186"/>
      <c r="M25" s="186"/>
      <c r="N25" s="119"/>
      <c r="O25" s="186"/>
      <c r="P25" s="186"/>
      <c r="Q25" s="186"/>
      <c r="R25" s="186"/>
      <c r="S25" s="114"/>
    </row>
    <row r="26" spans="1:19" ht="18" customHeight="1" x14ac:dyDescent="0.2">
      <c r="A26" s="111"/>
      <c r="B26" s="41" t="s">
        <v>8</v>
      </c>
      <c r="C26" s="186" t="s">
        <v>137</v>
      </c>
      <c r="D26" s="186"/>
      <c r="E26" s="186"/>
      <c r="F26" s="186"/>
      <c r="G26" s="186"/>
      <c r="H26" s="186"/>
      <c r="I26" s="186"/>
      <c r="J26" s="186"/>
      <c r="K26" s="186"/>
      <c r="L26" s="186"/>
      <c r="M26" s="186"/>
      <c r="N26" s="119"/>
      <c r="O26" s="375"/>
      <c r="P26" s="376"/>
      <c r="Q26" s="376"/>
      <c r="R26" s="377"/>
      <c r="S26" s="107"/>
    </row>
    <row r="27" spans="1:19" ht="5.0999999999999996" customHeight="1" x14ac:dyDescent="0.2">
      <c r="A27" s="111"/>
      <c r="B27" s="41"/>
      <c r="C27" s="186"/>
      <c r="D27" s="186"/>
      <c r="E27" s="186"/>
      <c r="F27" s="186"/>
      <c r="G27" s="186"/>
      <c r="H27" s="186"/>
      <c r="I27" s="186"/>
      <c r="J27" s="186"/>
      <c r="K27" s="186"/>
      <c r="L27" s="186"/>
      <c r="M27" s="186"/>
      <c r="N27" s="119"/>
      <c r="O27" s="38"/>
      <c r="P27" s="38"/>
      <c r="Q27" s="38"/>
      <c r="R27" s="38"/>
      <c r="S27" s="118"/>
    </row>
    <row r="28" spans="1:19" ht="18" customHeight="1" x14ac:dyDescent="0.2">
      <c r="A28" s="111"/>
      <c r="B28" s="218" t="s">
        <v>14</v>
      </c>
      <c r="C28" s="108"/>
      <c r="D28" s="108"/>
      <c r="E28" s="108"/>
      <c r="F28" s="108"/>
      <c r="G28" s="108"/>
      <c r="H28" s="108"/>
      <c r="I28" s="108"/>
      <c r="J28" s="108"/>
      <c r="K28" s="108"/>
      <c r="L28" s="108"/>
      <c r="M28" s="186"/>
      <c r="N28" s="249"/>
      <c r="O28" s="368">
        <f>SUMPRODUCT(ROUND(O22:O26,2))</f>
        <v>0</v>
      </c>
      <c r="P28" s="369"/>
      <c r="Q28" s="369"/>
      <c r="R28" s="370"/>
      <c r="S28" s="113"/>
    </row>
    <row r="29" spans="1:19" ht="12" customHeight="1" x14ac:dyDescent="0.2">
      <c r="A29" s="221"/>
      <c r="B29" s="39"/>
      <c r="C29" s="40"/>
      <c r="D29" s="40"/>
      <c r="E29" s="40"/>
      <c r="F29" s="40"/>
      <c r="G29" s="40"/>
      <c r="H29" s="40"/>
      <c r="I29" s="40"/>
      <c r="J29" s="40"/>
      <c r="K29" s="40"/>
      <c r="L29" s="40"/>
      <c r="M29" s="40"/>
      <c r="N29" s="40"/>
      <c r="O29" s="40"/>
      <c r="P29" s="40"/>
      <c r="Q29" s="40"/>
      <c r="R29" s="40"/>
      <c r="S29" s="115"/>
    </row>
    <row r="31" spans="1:19" ht="18" customHeight="1" x14ac:dyDescent="0.2">
      <c r="A31" s="250"/>
      <c r="B31" s="364" t="str">
        <f>IF(O31&gt;0,"Abgleich Ausgaben zu Finanzierung: Mehrausgaben (in €)",IF(O31&lt;0,"Abgleich Ausgaben zu Finanzierung: Überzahlung (in €)","Ausgaben gleich Finanzierung"))</f>
        <v>Ausgaben gleich Finanzierung</v>
      </c>
      <c r="C31" s="365"/>
      <c r="D31" s="365"/>
      <c r="E31" s="365"/>
      <c r="F31" s="365"/>
      <c r="G31" s="365"/>
      <c r="H31" s="365"/>
      <c r="I31" s="365"/>
      <c r="J31" s="365"/>
      <c r="K31" s="365"/>
      <c r="L31" s="365"/>
      <c r="M31" s="365"/>
      <c r="N31" s="228"/>
      <c r="O31" s="366">
        <f>O16-O28</f>
        <v>0</v>
      </c>
      <c r="P31" s="366"/>
      <c r="Q31" s="366"/>
      <c r="R31" s="366"/>
      <c r="S31" s="106"/>
    </row>
    <row r="32" spans="1:19" ht="12" customHeight="1" x14ac:dyDescent="0.2">
      <c r="B32" s="41"/>
      <c r="C32" s="186"/>
      <c r="D32" s="186"/>
      <c r="E32" s="186"/>
    </row>
    <row r="33" spans="2:5" x14ac:dyDescent="0.2">
      <c r="B33" s="41"/>
      <c r="C33" s="186"/>
      <c r="D33" s="186"/>
      <c r="E33" s="186"/>
    </row>
    <row r="34" spans="2:5" x14ac:dyDescent="0.2">
      <c r="B34" s="41"/>
      <c r="C34" s="186"/>
      <c r="D34" s="186"/>
      <c r="E34" s="186"/>
    </row>
    <row r="35" spans="2:5" x14ac:dyDescent="0.2">
      <c r="B35" s="41"/>
      <c r="C35" s="186"/>
      <c r="D35" s="186"/>
      <c r="E35" s="186"/>
    </row>
    <row r="36" spans="2:5" x14ac:dyDescent="0.2">
      <c r="B36" s="41"/>
      <c r="C36" s="186"/>
      <c r="D36" s="186"/>
      <c r="E36" s="186"/>
    </row>
    <row r="37" spans="2:5" x14ac:dyDescent="0.2">
      <c r="B37" s="41"/>
      <c r="C37" s="186"/>
      <c r="D37" s="186"/>
      <c r="E37" s="186"/>
    </row>
    <row r="38" spans="2:5" x14ac:dyDescent="0.2">
      <c r="B38" s="41"/>
      <c r="C38" s="186"/>
      <c r="D38" s="186"/>
      <c r="E38" s="186"/>
    </row>
    <row r="39" spans="2:5" x14ac:dyDescent="0.2">
      <c r="B39" s="41"/>
      <c r="C39" s="186"/>
      <c r="D39" s="186"/>
      <c r="E39" s="186"/>
    </row>
    <row r="40" spans="2:5" x14ac:dyDescent="0.2">
      <c r="B40" s="41"/>
      <c r="C40" s="186"/>
      <c r="D40" s="186"/>
      <c r="E40" s="186"/>
    </row>
    <row r="41" spans="2:5" x14ac:dyDescent="0.2">
      <c r="B41" s="41"/>
      <c r="C41" s="186"/>
      <c r="D41" s="186"/>
      <c r="E41" s="186"/>
    </row>
    <row r="42" spans="2:5" x14ac:dyDescent="0.2">
      <c r="B42" s="41"/>
      <c r="C42" s="186"/>
      <c r="D42" s="186"/>
      <c r="E42" s="186"/>
    </row>
    <row r="43" spans="2:5" x14ac:dyDescent="0.2">
      <c r="B43" s="41"/>
      <c r="C43" s="186"/>
      <c r="D43" s="186"/>
      <c r="E43" s="186"/>
    </row>
    <row r="44" spans="2:5" x14ac:dyDescent="0.2">
      <c r="B44" s="41"/>
      <c r="C44" s="186"/>
      <c r="D44" s="186"/>
      <c r="E44" s="186"/>
    </row>
    <row r="45" spans="2:5" x14ac:dyDescent="0.2">
      <c r="B45" s="41"/>
      <c r="C45" s="186"/>
      <c r="D45" s="186"/>
      <c r="E45" s="186"/>
    </row>
    <row r="46" spans="2:5" x14ac:dyDescent="0.2">
      <c r="B46" s="41"/>
      <c r="C46" s="186"/>
      <c r="D46" s="186"/>
      <c r="E46" s="186"/>
    </row>
    <row r="47" spans="2:5" x14ac:dyDescent="0.2">
      <c r="B47" s="41"/>
      <c r="C47" s="186"/>
      <c r="D47" s="186"/>
      <c r="E47" s="186"/>
    </row>
    <row r="48" spans="2:5" x14ac:dyDescent="0.2">
      <c r="B48" s="41"/>
      <c r="C48" s="186"/>
      <c r="D48" s="186"/>
      <c r="E48" s="186"/>
    </row>
    <row r="49" spans="1:5" x14ac:dyDescent="0.2">
      <c r="B49" s="41"/>
      <c r="C49" s="186"/>
      <c r="D49" s="186"/>
      <c r="E49" s="186"/>
    </row>
    <row r="50" spans="1:5" x14ac:dyDescent="0.2">
      <c r="B50" s="41"/>
      <c r="C50" s="186"/>
      <c r="D50" s="186"/>
      <c r="E50" s="186"/>
    </row>
    <row r="51" spans="1:5" x14ac:dyDescent="0.2">
      <c r="B51" s="41"/>
      <c r="C51" s="186"/>
      <c r="D51" s="186"/>
      <c r="E51" s="186"/>
    </row>
    <row r="52" spans="1:5" x14ac:dyDescent="0.2">
      <c r="B52" s="41"/>
      <c r="C52" s="186"/>
      <c r="D52" s="186"/>
      <c r="E52" s="186"/>
    </row>
    <row r="53" spans="1:5" x14ac:dyDescent="0.2">
      <c r="B53" s="41"/>
      <c r="C53" s="186"/>
      <c r="D53" s="186"/>
      <c r="E53" s="186"/>
    </row>
    <row r="54" spans="1:5" x14ac:dyDescent="0.2">
      <c r="B54" s="41"/>
      <c r="C54" s="186"/>
      <c r="D54" s="186"/>
      <c r="E54" s="186"/>
    </row>
    <row r="55" spans="1:5" x14ac:dyDescent="0.2">
      <c r="B55" s="41"/>
      <c r="C55" s="186"/>
      <c r="D55" s="186"/>
      <c r="E55" s="186"/>
    </row>
    <row r="56" spans="1:5" x14ac:dyDescent="0.2">
      <c r="B56" s="41"/>
      <c r="C56" s="186"/>
      <c r="D56" s="186"/>
      <c r="E56" s="186"/>
    </row>
    <row r="57" spans="1:5" x14ac:dyDescent="0.2">
      <c r="B57" s="41"/>
      <c r="C57" s="186"/>
      <c r="D57" s="186"/>
      <c r="E57" s="186"/>
    </row>
    <row r="58" spans="1:5" x14ac:dyDescent="0.2">
      <c r="B58" s="41"/>
      <c r="C58" s="186"/>
      <c r="D58" s="186"/>
      <c r="E58" s="186"/>
    </row>
    <row r="59" spans="1:5" x14ac:dyDescent="0.2">
      <c r="B59" s="41"/>
      <c r="C59" s="186"/>
      <c r="D59" s="186"/>
      <c r="E59" s="186"/>
    </row>
    <row r="60" spans="1:5" x14ac:dyDescent="0.2">
      <c r="B60" s="41"/>
      <c r="C60" s="186"/>
      <c r="D60" s="186"/>
      <c r="E60" s="186"/>
    </row>
    <row r="61" spans="1:5" x14ac:dyDescent="0.2">
      <c r="A61" s="39"/>
      <c r="B61" s="40"/>
      <c r="C61" s="40"/>
      <c r="D61" s="40"/>
      <c r="E61" s="186"/>
    </row>
    <row r="62" spans="1:5" ht="5.0999999999999996" customHeight="1" x14ac:dyDescent="0.2">
      <c r="A62" s="41"/>
      <c r="B62" s="186"/>
      <c r="D62" s="186"/>
      <c r="E62" s="186"/>
    </row>
    <row r="63" spans="1:5" x14ac:dyDescent="0.2">
      <c r="A63" s="42">
        <v>1</v>
      </c>
      <c r="B63" s="16" t="s">
        <v>12</v>
      </c>
      <c r="D63" s="5"/>
      <c r="E63" s="5"/>
    </row>
    <row r="64" spans="1:5" ht="5.0999999999999996" customHeight="1" x14ac:dyDescent="0.2"/>
    <row r="65" spans="1:2" ht="12" customHeight="1" x14ac:dyDescent="0.2">
      <c r="A65" s="43" t="str">
        <f>'Seite 1'!$A$66</f>
        <v>VWN Thüringer Fachkräfteinitiative Kita 2.0</v>
      </c>
      <c r="B65" s="9"/>
    </row>
    <row r="66" spans="1:2" ht="12" customHeight="1" x14ac:dyDescent="0.2">
      <c r="A66" s="43" t="str">
        <f>'Seite 1'!$A$67</f>
        <v>Formularversion: V 1.0 vom 25.01.22</v>
      </c>
      <c r="B66" s="9"/>
    </row>
  </sheetData>
  <sheetProtection algorithmName="SHA-512" hashValue="/CK0rTHcgArlHdsrUAzWmWYmtM6PIiY7hj7V69XmPjUb3EPDDXtwnZ49URJeUPhrxUMajXxvyNeJ+FNCTXDn0Q==" saltValue="F6ig4HOqTzJXaxeoGdwjoQ==" spinCount="100000" sheet="1" objects="1" scenarios="1" selectLockedCells="1"/>
  <mergeCells count="15">
    <mergeCell ref="C11:M12"/>
    <mergeCell ref="O1:S1"/>
    <mergeCell ref="O2:S2"/>
    <mergeCell ref="B31:M31"/>
    <mergeCell ref="O3:S3"/>
    <mergeCell ref="O31:R31"/>
    <mergeCell ref="O8:R9"/>
    <mergeCell ref="O28:R28"/>
    <mergeCell ref="O10:R10"/>
    <mergeCell ref="O14:R14"/>
    <mergeCell ref="O16:R16"/>
    <mergeCell ref="O20:R21"/>
    <mergeCell ref="O22:R22"/>
    <mergeCell ref="O24:R24"/>
    <mergeCell ref="O26:R26"/>
  </mergeCells>
  <phoneticPr fontId="9" type="noConversion"/>
  <conditionalFormatting sqref="O1:S3">
    <cfRule type="cellIs" dxfId="5" priority="5" stopIfTrue="1" operator="equal">
      <formula>0</formula>
    </cfRule>
  </conditionalFormatting>
  <conditionalFormatting sqref="O10 O14">
    <cfRule type="expression" dxfId="4" priority="3">
      <formula>#REF!=0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1">
    <pageSetUpPr fitToPage="1"/>
  </sheetPr>
  <dimension ref="A1:X70"/>
  <sheetViews>
    <sheetView showGridLines="0" zoomScaleNormal="100" workbookViewId="0">
      <selection activeCell="A45" sqref="A45:H45"/>
    </sheetView>
  </sheetViews>
  <sheetFormatPr baseColWidth="10" defaultRowHeight="12.75" customHeight="1" x14ac:dyDescent="0.2"/>
  <cols>
    <col min="1" max="1" width="1.7109375" style="5" customWidth="1"/>
    <col min="2" max="18" width="5.28515625" style="5" customWidth="1"/>
    <col min="19" max="19" width="1.7109375" style="10" customWidth="1"/>
    <col min="20" max="20" width="11.42578125" style="5" hidden="1" customWidth="1"/>
    <col min="21" max="16384" width="11.42578125" style="5"/>
  </cols>
  <sheetData>
    <row r="1" spans="1:24" ht="15" customHeight="1" x14ac:dyDescent="0.2">
      <c r="L1" s="1"/>
      <c r="M1" s="1"/>
      <c r="N1" s="1" t="s">
        <v>22</v>
      </c>
      <c r="O1" s="351" t="str">
        <f>'Seite 1'!O17</f>
        <v>TFKI</v>
      </c>
      <c r="P1" s="351"/>
      <c r="Q1" s="351"/>
      <c r="R1" s="351"/>
      <c r="S1" s="351"/>
      <c r="T1" s="187"/>
    </row>
    <row r="2" spans="1:24" ht="15" customHeight="1" x14ac:dyDescent="0.2">
      <c r="C2" s="19"/>
      <c r="D2" s="19"/>
      <c r="E2" s="19"/>
      <c r="F2" s="19"/>
      <c r="G2" s="19"/>
      <c r="H2" s="19"/>
      <c r="I2" s="19"/>
      <c r="J2" s="19"/>
      <c r="L2" s="1"/>
      <c r="M2" s="1"/>
      <c r="N2" s="1" t="s">
        <v>142</v>
      </c>
      <c r="O2" s="352">
        <f ca="1">'Seite 1'!O16</f>
        <v>44586</v>
      </c>
      <c r="P2" s="352"/>
      <c r="Q2" s="352"/>
      <c r="R2" s="352"/>
      <c r="S2" s="352"/>
      <c r="T2" s="187"/>
    </row>
    <row r="3" spans="1:24" ht="15" customHeight="1" x14ac:dyDescent="0.2">
      <c r="C3" s="19"/>
      <c r="D3" s="19"/>
      <c r="E3" s="19"/>
      <c r="F3" s="19"/>
      <c r="G3" s="19"/>
      <c r="H3" s="19"/>
      <c r="I3" s="19"/>
      <c r="J3" s="19"/>
      <c r="L3" s="1"/>
      <c r="M3" s="1"/>
      <c r="N3" s="1" t="s">
        <v>89</v>
      </c>
      <c r="O3" s="353" t="str">
        <f>CONCATENATE(IF('Seite 1'!$G$43="","__.__.____",TEXT('Seite 1'!$G$43,"TT.MM.JJJJ"))," - ",IF('Seite 1'!$P$43="","__.__.____",TEXT('Seite 1'!$P$43,"TT.MM.JJJJ")))</f>
        <v>__.__.____ - __.__.____</v>
      </c>
      <c r="P3" s="353"/>
      <c r="Q3" s="353"/>
      <c r="R3" s="353"/>
      <c r="S3" s="353"/>
      <c r="T3" s="187"/>
    </row>
    <row r="4" spans="1:24" ht="12" customHeight="1" x14ac:dyDescent="0.2">
      <c r="T4" s="187"/>
    </row>
    <row r="5" spans="1:24" ht="15" customHeight="1" x14ac:dyDescent="0.2">
      <c r="A5" s="121"/>
      <c r="B5" s="240" t="s">
        <v>120</v>
      </c>
      <c r="C5" s="122"/>
      <c r="D5" s="122"/>
      <c r="E5" s="122"/>
      <c r="F5" s="122"/>
      <c r="G5" s="122"/>
      <c r="H5" s="122"/>
      <c r="I5" s="122"/>
      <c r="J5" s="122"/>
      <c r="K5" s="122"/>
      <c r="L5" s="122"/>
      <c r="M5" s="122"/>
      <c r="N5" s="122"/>
      <c r="O5" s="122"/>
      <c r="P5" s="122"/>
      <c r="Q5" s="122"/>
      <c r="R5" s="122"/>
      <c r="S5" s="123"/>
      <c r="T5" s="187"/>
    </row>
    <row r="6" spans="1:24" ht="12" customHeight="1" x14ac:dyDescent="0.2">
      <c r="A6" s="133"/>
      <c r="B6" s="14"/>
      <c r="C6" s="14"/>
      <c r="D6" s="14"/>
      <c r="E6" s="14"/>
      <c r="F6" s="14"/>
      <c r="G6" s="14"/>
      <c r="H6" s="14"/>
      <c r="I6" s="14"/>
      <c r="J6" s="14"/>
      <c r="K6" s="14"/>
      <c r="L6" s="14"/>
      <c r="M6" s="14"/>
      <c r="N6" s="14"/>
      <c r="O6" s="14"/>
      <c r="P6" s="14"/>
      <c r="Q6" s="14"/>
      <c r="R6" s="14"/>
      <c r="S6" s="134"/>
      <c r="T6" s="187"/>
    </row>
    <row r="7" spans="1:24" ht="15" customHeight="1" x14ac:dyDescent="0.2">
      <c r="A7" s="90"/>
      <c r="B7" s="5" t="s">
        <v>9</v>
      </c>
      <c r="S7" s="182"/>
      <c r="T7" s="282"/>
      <c r="U7" s="132"/>
      <c r="V7" s="132"/>
      <c r="W7" s="132"/>
      <c r="X7" s="132"/>
    </row>
    <row r="8" spans="1:24" ht="5.0999999999999996" customHeight="1" x14ac:dyDescent="0.2">
      <c r="A8" s="90"/>
      <c r="O8" s="46"/>
      <c r="P8" s="46"/>
      <c r="Q8" s="46"/>
      <c r="R8" s="46"/>
      <c r="S8" s="135"/>
      <c r="T8" s="187"/>
    </row>
    <row r="9" spans="1:24" ht="18" customHeight="1" x14ac:dyDescent="0.2">
      <c r="A9" s="90"/>
      <c r="B9" s="237" t="s">
        <v>3</v>
      </c>
      <c r="C9" s="5" t="s">
        <v>18</v>
      </c>
      <c r="S9" s="182"/>
      <c r="T9" s="187"/>
    </row>
    <row r="10" spans="1:24" ht="5.0999999999999996" customHeight="1" x14ac:dyDescent="0.2">
      <c r="A10" s="90"/>
      <c r="B10" s="237"/>
      <c r="S10" s="182"/>
      <c r="T10" s="187"/>
    </row>
    <row r="11" spans="1:24" ht="18" customHeight="1" x14ac:dyDescent="0.2">
      <c r="A11" s="90"/>
      <c r="B11" s="237" t="s">
        <v>3</v>
      </c>
      <c r="C11" s="5" t="s">
        <v>121</v>
      </c>
      <c r="S11" s="182"/>
      <c r="T11" s="187"/>
    </row>
    <row r="12" spans="1:24" ht="5.0999999999999996" customHeight="1" x14ac:dyDescent="0.2">
      <c r="A12" s="90"/>
      <c r="B12" s="237"/>
      <c r="S12" s="182"/>
      <c r="T12" s="187"/>
    </row>
    <row r="13" spans="1:24" ht="18" customHeight="1" x14ac:dyDescent="0.2">
      <c r="A13" s="90"/>
      <c r="B13" s="237" t="s">
        <v>3</v>
      </c>
      <c r="C13" s="5" t="s">
        <v>19</v>
      </c>
      <c r="S13" s="182"/>
      <c r="T13" s="187"/>
    </row>
    <row r="14" spans="1:24" ht="5.0999999999999996" customHeight="1" x14ac:dyDescent="0.2">
      <c r="A14" s="90"/>
      <c r="B14" s="237"/>
      <c r="S14" s="182"/>
      <c r="T14" s="187"/>
    </row>
    <row r="15" spans="1:24" ht="18" customHeight="1" x14ac:dyDescent="0.2">
      <c r="A15" s="90"/>
      <c r="B15" s="237" t="s">
        <v>3</v>
      </c>
      <c r="C15" s="10" t="s">
        <v>63</v>
      </c>
      <c r="D15" s="10"/>
      <c r="E15" s="10"/>
      <c r="F15" s="10"/>
      <c r="G15" s="10"/>
      <c r="H15" s="10"/>
      <c r="I15" s="10"/>
      <c r="J15" s="10"/>
      <c r="K15" s="10"/>
      <c r="L15" s="10"/>
      <c r="M15" s="10"/>
      <c r="N15" s="10"/>
      <c r="S15" s="182"/>
      <c r="T15" s="187"/>
    </row>
    <row r="16" spans="1:24" ht="5.0999999999999996" customHeight="1" x14ac:dyDescent="0.2">
      <c r="A16" s="90"/>
      <c r="B16" s="237"/>
      <c r="C16" s="10"/>
      <c r="D16" s="10"/>
      <c r="E16" s="10"/>
      <c r="F16" s="10"/>
      <c r="G16" s="10"/>
      <c r="H16" s="10"/>
      <c r="I16" s="10"/>
      <c r="J16" s="10"/>
      <c r="K16" s="10"/>
      <c r="L16" s="10"/>
      <c r="M16" s="10"/>
      <c r="N16" s="10"/>
      <c r="O16" s="10"/>
      <c r="P16" s="10"/>
      <c r="Q16" s="10"/>
      <c r="R16" s="10"/>
      <c r="S16" s="182"/>
      <c r="T16" s="187"/>
    </row>
    <row r="17" spans="1:24" s="127" customFormat="1" ht="18" customHeight="1" x14ac:dyDescent="0.2">
      <c r="A17" s="236"/>
      <c r="B17" s="238" t="s">
        <v>3</v>
      </c>
      <c r="C17" s="124" t="s">
        <v>47</v>
      </c>
      <c r="D17" s="124"/>
      <c r="E17" s="124"/>
      <c r="F17" s="124"/>
      <c r="G17" s="124"/>
      <c r="H17" s="124"/>
      <c r="I17" s="124"/>
      <c r="J17" s="124"/>
      <c r="K17" s="124"/>
      <c r="L17" s="124"/>
      <c r="M17" s="124"/>
      <c r="N17" s="124"/>
      <c r="O17" s="124"/>
      <c r="P17" s="124"/>
      <c r="Q17" s="124"/>
      <c r="R17" s="124"/>
      <c r="S17" s="131"/>
      <c r="T17" s="283"/>
    </row>
    <row r="18" spans="1:24" s="127" customFormat="1" ht="5.0999999999999996" customHeight="1" x14ac:dyDescent="0.2">
      <c r="A18" s="236"/>
      <c r="B18" s="239"/>
      <c r="C18" s="126"/>
      <c r="D18" s="126"/>
      <c r="E18" s="126"/>
      <c r="F18" s="126"/>
      <c r="G18" s="126"/>
      <c r="H18" s="126"/>
      <c r="I18" s="126"/>
      <c r="J18" s="126"/>
      <c r="K18" s="126"/>
      <c r="L18" s="126"/>
      <c r="M18" s="126"/>
      <c r="N18" s="126"/>
      <c r="O18" s="126"/>
      <c r="P18" s="126"/>
      <c r="Q18" s="126"/>
      <c r="R18" s="126"/>
      <c r="S18" s="130"/>
      <c r="T18" s="283"/>
    </row>
    <row r="19" spans="1:24" s="127" customFormat="1" ht="18" customHeight="1" x14ac:dyDescent="0.2">
      <c r="A19" s="236"/>
      <c r="B19" s="128"/>
      <c r="C19" s="213"/>
      <c r="D19" s="95" t="s">
        <v>148</v>
      </c>
      <c r="E19" s="95"/>
      <c r="F19" s="95"/>
      <c r="G19" s="285"/>
      <c r="H19" s="129"/>
      <c r="I19" s="129"/>
      <c r="J19" s="129"/>
      <c r="K19" s="129"/>
      <c r="L19" s="129"/>
      <c r="M19" s="129"/>
      <c r="N19" s="129"/>
      <c r="O19" s="129"/>
      <c r="P19" s="129"/>
      <c r="Q19" s="129"/>
      <c r="R19" s="129"/>
      <c r="S19" s="136"/>
      <c r="T19" s="284"/>
      <c r="U19" s="126"/>
      <c r="V19" s="126"/>
      <c r="W19" s="126"/>
      <c r="X19" s="126"/>
    </row>
    <row r="20" spans="1:24" s="127" customFormat="1" ht="5.0999999999999996" customHeight="1" x14ac:dyDescent="0.2">
      <c r="A20" s="236"/>
      <c r="B20" s="128"/>
      <c r="C20" s="128"/>
      <c r="D20" s="128"/>
      <c r="E20" s="128"/>
      <c r="F20" s="128"/>
      <c r="G20" s="129"/>
      <c r="H20" s="129"/>
      <c r="I20" s="129"/>
      <c r="J20" s="129"/>
      <c r="K20" s="129"/>
      <c r="L20" s="129"/>
      <c r="M20" s="129"/>
      <c r="N20" s="129"/>
      <c r="O20" s="129"/>
      <c r="P20" s="129"/>
      <c r="Q20" s="129"/>
      <c r="R20" s="129"/>
      <c r="S20" s="136"/>
      <c r="T20" s="283"/>
    </row>
    <row r="21" spans="1:24" s="127" customFormat="1" ht="18" customHeight="1" x14ac:dyDescent="0.2">
      <c r="A21" s="236"/>
      <c r="B21" s="128"/>
      <c r="C21" s="213"/>
      <c r="D21" s="95" t="s">
        <v>149</v>
      </c>
      <c r="E21" s="95"/>
      <c r="F21" s="95"/>
      <c r="G21" s="285"/>
      <c r="H21" s="129"/>
      <c r="I21" s="129"/>
      <c r="J21" s="129"/>
      <c r="K21" s="129"/>
      <c r="L21" s="129"/>
      <c r="M21" s="129"/>
      <c r="N21" s="129"/>
      <c r="O21" s="129"/>
      <c r="P21" s="129"/>
      <c r="Q21" s="129"/>
      <c r="R21" s="129"/>
      <c r="S21" s="136"/>
      <c r="T21" s="283"/>
    </row>
    <row r="22" spans="1:24" s="127" customFormat="1" ht="5.0999999999999996" customHeight="1" x14ac:dyDescent="0.2">
      <c r="A22" s="236"/>
      <c r="B22" s="128"/>
      <c r="C22" s="128"/>
      <c r="D22" s="128"/>
      <c r="E22" s="128"/>
      <c r="F22" s="128"/>
      <c r="G22" s="129"/>
      <c r="H22" s="129"/>
      <c r="I22" s="129"/>
      <c r="J22" s="129"/>
      <c r="K22" s="129"/>
      <c r="L22" s="129"/>
      <c r="M22" s="129"/>
      <c r="N22" s="129"/>
      <c r="O22" s="129"/>
      <c r="P22" s="129"/>
      <c r="Q22" s="129"/>
      <c r="R22" s="129"/>
      <c r="S22" s="136"/>
      <c r="T22" s="283"/>
    </row>
    <row r="23" spans="1:24" s="127" customFormat="1" ht="18" customHeight="1" x14ac:dyDescent="0.2">
      <c r="A23" s="236"/>
      <c r="B23" s="128"/>
      <c r="C23" s="124" t="s">
        <v>48</v>
      </c>
      <c r="D23" s="124"/>
      <c r="E23" s="124"/>
      <c r="F23" s="124"/>
      <c r="G23" s="124"/>
      <c r="H23" s="124"/>
      <c r="I23" s="124"/>
      <c r="J23" s="124"/>
      <c r="K23" s="124"/>
      <c r="L23" s="124"/>
      <c r="M23" s="124"/>
      <c r="N23" s="124"/>
      <c r="O23" s="5"/>
      <c r="P23" s="5"/>
      <c r="Q23" s="5"/>
      <c r="R23" s="5"/>
      <c r="S23" s="182"/>
      <c r="T23" s="283"/>
    </row>
    <row r="24" spans="1:24" ht="5.0999999999999996" customHeight="1" x14ac:dyDescent="0.2">
      <c r="A24" s="90"/>
      <c r="B24" s="237"/>
      <c r="C24" s="10"/>
      <c r="D24" s="10"/>
      <c r="E24" s="10"/>
      <c r="F24" s="10"/>
      <c r="G24" s="10"/>
      <c r="H24" s="10"/>
      <c r="I24" s="10"/>
      <c r="J24" s="10"/>
      <c r="K24" s="10"/>
      <c r="L24" s="10"/>
      <c r="M24" s="10"/>
      <c r="N24" s="10"/>
      <c r="O24" s="10"/>
      <c r="P24" s="10"/>
      <c r="Q24" s="10"/>
      <c r="R24" s="10"/>
      <c r="S24" s="183"/>
      <c r="T24" s="187"/>
    </row>
    <row r="25" spans="1:24" ht="18" customHeight="1" x14ac:dyDescent="0.2">
      <c r="A25" s="90"/>
      <c r="B25" s="237" t="s">
        <v>3</v>
      </c>
      <c r="C25" s="382" t="s">
        <v>122</v>
      </c>
      <c r="D25" s="382"/>
      <c r="E25" s="382"/>
      <c r="F25" s="382"/>
      <c r="G25" s="382"/>
      <c r="H25" s="382"/>
      <c r="I25" s="382"/>
      <c r="J25" s="382"/>
      <c r="K25" s="382"/>
      <c r="L25" s="382"/>
      <c r="M25" s="382"/>
      <c r="N25" s="382"/>
      <c r="O25" s="382"/>
      <c r="P25" s="382"/>
      <c r="Q25" s="382"/>
      <c r="R25" s="382"/>
      <c r="S25" s="182"/>
      <c r="T25" s="187"/>
    </row>
    <row r="26" spans="1:24" ht="12" customHeight="1" x14ac:dyDescent="0.2">
      <c r="A26" s="90"/>
      <c r="B26" s="237"/>
      <c r="C26" s="382"/>
      <c r="D26" s="382"/>
      <c r="E26" s="382"/>
      <c r="F26" s="382"/>
      <c r="G26" s="382"/>
      <c r="H26" s="382"/>
      <c r="I26" s="382"/>
      <c r="J26" s="382"/>
      <c r="K26" s="382"/>
      <c r="L26" s="382"/>
      <c r="M26" s="382"/>
      <c r="N26" s="382"/>
      <c r="O26" s="382"/>
      <c r="P26" s="382"/>
      <c r="Q26" s="382"/>
      <c r="R26" s="382"/>
      <c r="S26" s="226"/>
      <c r="T26" s="187"/>
    </row>
    <row r="27" spans="1:24" ht="12" customHeight="1" x14ac:dyDescent="0.2">
      <c r="A27" s="90"/>
      <c r="B27" s="237"/>
      <c r="C27" s="382"/>
      <c r="D27" s="382"/>
      <c r="E27" s="382"/>
      <c r="F27" s="382"/>
      <c r="G27" s="382"/>
      <c r="H27" s="382"/>
      <c r="I27" s="382"/>
      <c r="J27" s="382"/>
      <c r="K27" s="382"/>
      <c r="L27" s="382"/>
      <c r="M27" s="382"/>
      <c r="N27" s="382"/>
      <c r="O27" s="382"/>
      <c r="P27" s="382"/>
      <c r="Q27" s="382"/>
      <c r="R27" s="382"/>
      <c r="S27" s="226"/>
      <c r="T27" s="187"/>
    </row>
    <row r="28" spans="1:24" ht="5.0999999999999996" customHeight="1" x14ac:dyDescent="0.2">
      <c r="A28" s="90"/>
      <c r="B28" s="237"/>
      <c r="C28" s="225"/>
      <c r="D28" s="225"/>
      <c r="E28" s="225"/>
      <c r="F28" s="225"/>
      <c r="G28" s="225"/>
      <c r="H28" s="225"/>
      <c r="I28" s="225"/>
      <c r="J28" s="225"/>
      <c r="K28" s="225"/>
      <c r="L28" s="225"/>
      <c r="M28" s="225"/>
      <c r="N28" s="225"/>
      <c r="O28" s="225"/>
      <c r="P28" s="225"/>
      <c r="Q28" s="225"/>
      <c r="R28" s="225"/>
      <c r="S28" s="226"/>
      <c r="T28" s="187"/>
    </row>
    <row r="29" spans="1:24" ht="18" customHeight="1" x14ac:dyDescent="0.2">
      <c r="A29" s="90"/>
      <c r="B29" s="237" t="s">
        <v>3</v>
      </c>
      <c r="C29" s="382" t="s">
        <v>123</v>
      </c>
      <c r="D29" s="382"/>
      <c r="E29" s="382"/>
      <c r="F29" s="382"/>
      <c r="G29" s="382"/>
      <c r="H29" s="382"/>
      <c r="I29" s="382"/>
      <c r="J29" s="382"/>
      <c r="K29" s="382"/>
      <c r="L29" s="382"/>
      <c r="M29" s="382"/>
      <c r="N29" s="382"/>
      <c r="O29" s="382"/>
      <c r="P29" s="382"/>
      <c r="Q29" s="382"/>
      <c r="R29" s="382"/>
      <c r="S29" s="182"/>
      <c r="T29" s="187"/>
    </row>
    <row r="30" spans="1:24" ht="12" customHeight="1" x14ac:dyDescent="0.2">
      <c r="A30" s="90"/>
      <c r="C30" s="382"/>
      <c r="D30" s="382"/>
      <c r="E30" s="382"/>
      <c r="F30" s="382"/>
      <c r="G30" s="382"/>
      <c r="H30" s="382"/>
      <c r="I30" s="382"/>
      <c r="J30" s="382"/>
      <c r="K30" s="382"/>
      <c r="L30" s="382"/>
      <c r="M30" s="382"/>
      <c r="N30" s="382"/>
      <c r="O30" s="382"/>
      <c r="P30" s="382"/>
      <c r="Q30" s="382"/>
      <c r="R30" s="382"/>
      <c r="S30" s="226"/>
      <c r="T30" s="187"/>
    </row>
    <row r="31" spans="1:24" ht="5.0999999999999996" customHeight="1" x14ac:dyDescent="0.2">
      <c r="A31" s="90"/>
      <c r="C31" s="225"/>
      <c r="D31" s="225"/>
      <c r="E31" s="225"/>
      <c r="F31" s="225"/>
      <c r="G31" s="225"/>
      <c r="H31" s="225"/>
      <c r="I31" s="225"/>
      <c r="J31" s="225"/>
      <c r="K31" s="225"/>
      <c r="L31" s="225"/>
      <c r="M31" s="225"/>
      <c r="N31" s="225"/>
      <c r="O31" s="225"/>
      <c r="P31" s="225"/>
      <c r="Q31" s="225"/>
      <c r="R31" s="225"/>
      <c r="S31" s="226"/>
      <c r="T31" s="187"/>
    </row>
    <row r="32" spans="1:24" ht="18" customHeight="1" x14ac:dyDescent="0.2">
      <c r="A32" s="90"/>
      <c r="B32" s="237" t="s">
        <v>3</v>
      </c>
      <c r="C32" s="382" t="s">
        <v>124</v>
      </c>
      <c r="D32" s="382"/>
      <c r="E32" s="382"/>
      <c r="F32" s="382"/>
      <c r="G32" s="382"/>
      <c r="H32" s="382"/>
      <c r="I32" s="382"/>
      <c r="J32" s="382"/>
      <c r="K32" s="382"/>
      <c r="L32" s="382"/>
      <c r="M32" s="382"/>
      <c r="N32" s="382"/>
      <c r="O32" s="382"/>
      <c r="P32" s="382"/>
      <c r="Q32" s="382"/>
      <c r="R32" s="382"/>
      <c r="S32" s="182"/>
      <c r="T32" s="187"/>
    </row>
    <row r="33" spans="1:20" ht="12" customHeight="1" x14ac:dyDescent="0.2">
      <c r="A33" s="90"/>
      <c r="C33" s="382"/>
      <c r="D33" s="382"/>
      <c r="E33" s="382"/>
      <c r="F33" s="382"/>
      <c r="G33" s="382"/>
      <c r="H33" s="382"/>
      <c r="I33" s="382"/>
      <c r="J33" s="382"/>
      <c r="K33" s="382"/>
      <c r="L33" s="382"/>
      <c r="M33" s="382"/>
      <c r="N33" s="382"/>
      <c r="O33" s="382"/>
      <c r="P33" s="382"/>
      <c r="Q33" s="382"/>
      <c r="R33" s="382"/>
      <c r="S33" s="137"/>
      <c r="T33" s="187"/>
    </row>
    <row r="34" spans="1:20" ht="5.0999999999999996" customHeight="1" x14ac:dyDescent="0.2">
      <c r="A34" s="90"/>
      <c r="B34" s="237"/>
      <c r="C34" s="225"/>
      <c r="D34" s="225"/>
      <c r="E34" s="225"/>
      <c r="F34" s="225"/>
      <c r="G34" s="225"/>
      <c r="H34" s="225"/>
      <c r="I34" s="225"/>
      <c r="J34" s="225"/>
      <c r="K34" s="225"/>
      <c r="L34" s="225"/>
      <c r="M34" s="225"/>
      <c r="N34" s="225"/>
      <c r="O34" s="225"/>
      <c r="P34" s="225"/>
      <c r="Q34" s="225"/>
      <c r="R34" s="225"/>
      <c r="S34" s="226"/>
      <c r="T34" s="187"/>
    </row>
    <row r="35" spans="1:20" ht="18" customHeight="1" x14ac:dyDescent="0.2">
      <c r="A35" s="90"/>
      <c r="B35" s="237" t="s">
        <v>3</v>
      </c>
      <c r="C35" s="382" t="s">
        <v>125</v>
      </c>
      <c r="D35" s="382"/>
      <c r="E35" s="382"/>
      <c r="F35" s="382"/>
      <c r="G35" s="382"/>
      <c r="H35" s="382"/>
      <c r="I35" s="382"/>
      <c r="J35" s="382"/>
      <c r="K35" s="382"/>
      <c r="L35" s="382"/>
      <c r="M35" s="382"/>
      <c r="N35" s="382"/>
      <c r="O35" s="382"/>
      <c r="P35" s="382"/>
      <c r="Q35" s="382"/>
      <c r="R35" s="382"/>
      <c r="S35" s="182"/>
      <c r="T35" s="187"/>
    </row>
    <row r="36" spans="1:20" ht="12" customHeight="1" x14ac:dyDescent="0.2">
      <c r="A36" s="90"/>
      <c r="B36" s="237"/>
      <c r="C36" s="382"/>
      <c r="D36" s="382"/>
      <c r="E36" s="382"/>
      <c r="F36" s="382"/>
      <c r="G36" s="382"/>
      <c r="H36" s="382"/>
      <c r="I36" s="382"/>
      <c r="J36" s="382"/>
      <c r="K36" s="382"/>
      <c r="L36" s="382"/>
      <c r="M36" s="382"/>
      <c r="N36" s="382"/>
      <c r="O36" s="382"/>
      <c r="P36" s="382"/>
      <c r="Q36" s="382"/>
      <c r="R36" s="382"/>
      <c r="S36" s="226"/>
      <c r="T36" s="187"/>
    </row>
    <row r="37" spans="1:20" ht="12" customHeight="1" x14ac:dyDescent="0.2">
      <c r="A37" s="90"/>
      <c r="B37" s="237"/>
      <c r="C37" s="382"/>
      <c r="D37" s="382"/>
      <c r="E37" s="382"/>
      <c r="F37" s="382"/>
      <c r="G37" s="382"/>
      <c r="H37" s="382"/>
      <c r="I37" s="382"/>
      <c r="J37" s="382"/>
      <c r="K37" s="382"/>
      <c r="L37" s="382"/>
      <c r="M37" s="382"/>
      <c r="N37" s="382"/>
      <c r="O37" s="382"/>
      <c r="P37" s="382"/>
      <c r="Q37" s="382"/>
      <c r="R37" s="382"/>
      <c r="S37" s="226"/>
      <c r="T37" s="187"/>
    </row>
    <row r="38" spans="1:20" ht="12" customHeight="1" x14ac:dyDescent="0.2">
      <c r="A38" s="90"/>
      <c r="C38" s="382"/>
      <c r="D38" s="382"/>
      <c r="E38" s="382"/>
      <c r="F38" s="382"/>
      <c r="G38" s="382"/>
      <c r="H38" s="382"/>
      <c r="I38" s="382"/>
      <c r="J38" s="382"/>
      <c r="K38" s="382"/>
      <c r="L38" s="382"/>
      <c r="M38" s="382"/>
      <c r="N38" s="382"/>
      <c r="O38" s="382"/>
      <c r="P38" s="382"/>
      <c r="Q38" s="382"/>
      <c r="R38" s="382"/>
      <c r="S38" s="226"/>
      <c r="T38" s="187"/>
    </row>
    <row r="39" spans="1:20" ht="12" customHeight="1" x14ac:dyDescent="0.2">
      <c r="A39" s="91"/>
      <c r="B39" s="7"/>
      <c r="C39" s="93"/>
      <c r="D39" s="93"/>
      <c r="E39" s="93"/>
      <c r="F39" s="93"/>
      <c r="G39" s="93"/>
      <c r="H39" s="93"/>
      <c r="I39" s="93"/>
      <c r="J39" s="93"/>
      <c r="K39" s="93"/>
      <c r="L39" s="93"/>
      <c r="M39" s="93"/>
      <c r="N39" s="93"/>
      <c r="O39" s="93"/>
      <c r="P39" s="93"/>
      <c r="Q39" s="93"/>
      <c r="R39" s="93"/>
      <c r="S39" s="138"/>
      <c r="T39" s="187"/>
    </row>
    <row r="40" spans="1:20" ht="12" customHeight="1" x14ac:dyDescent="0.2">
      <c r="C40" s="229"/>
      <c r="D40" s="229"/>
      <c r="E40" s="229"/>
      <c r="F40" s="229"/>
      <c r="G40" s="229"/>
      <c r="H40" s="229"/>
      <c r="I40" s="229"/>
      <c r="J40" s="229"/>
      <c r="K40" s="229"/>
      <c r="L40" s="229"/>
      <c r="M40" s="229"/>
      <c r="N40" s="229"/>
      <c r="O40" s="229"/>
      <c r="P40" s="229"/>
      <c r="Q40" s="229"/>
      <c r="R40" s="229"/>
      <c r="S40" s="229"/>
      <c r="T40" s="187"/>
    </row>
    <row r="41" spans="1:20" ht="12" customHeight="1" x14ac:dyDescent="0.2">
      <c r="C41" s="229"/>
      <c r="D41" s="229"/>
      <c r="E41" s="229"/>
      <c r="F41" s="229"/>
      <c r="G41" s="229"/>
      <c r="H41" s="229"/>
      <c r="I41" s="229"/>
      <c r="J41" s="229"/>
      <c r="K41" s="229"/>
      <c r="L41" s="229"/>
      <c r="M41" s="229"/>
      <c r="N41" s="229"/>
      <c r="O41" s="229"/>
      <c r="P41" s="229"/>
      <c r="Q41" s="229"/>
      <c r="R41" s="229"/>
      <c r="S41" s="229"/>
      <c r="T41" s="187"/>
    </row>
    <row r="42" spans="1:20" ht="12" customHeight="1" x14ac:dyDescent="0.2">
      <c r="C42" s="229"/>
      <c r="D42" s="229"/>
      <c r="E42" s="229"/>
      <c r="F42" s="229"/>
      <c r="G42" s="229"/>
      <c r="H42" s="229"/>
      <c r="I42" s="229"/>
      <c r="J42" s="229"/>
      <c r="K42" s="229"/>
      <c r="L42" s="229"/>
      <c r="M42" s="229"/>
      <c r="N42" s="229"/>
      <c r="O42" s="229"/>
      <c r="P42" s="229"/>
      <c r="Q42" s="229"/>
      <c r="R42" s="229"/>
      <c r="S42" s="229"/>
      <c r="T42" s="187"/>
    </row>
    <row r="43" spans="1:20" ht="12" customHeight="1" x14ac:dyDescent="0.2">
      <c r="C43" s="229"/>
      <c r="D43" s="229"/>
      <c r="E43" s="229"/>
      <c r="F43" s="229"/>
      <c r="G43" s="229"/>
      <c r="H43" s="229"/>
      <c r="I43" s="229"/>
      <c r="J43" s="229"/>
      <c r="K43" s="229"/>
      <c r="L43" s="229"/>
      <c r="M43" s="229"/>
      <c r="N43" s="229"/>
      <c r="O43" s="229"/>
      <c r="P43" s="229"/>
      <c r="Q43" s="229"/>
      <c r="R43" s="229"/>
      <c r="S43" s="229"/>
      <c r="T43" s="187"/>
    </row>
    <row r="44" spans="1:20" ht="12" customHeight="1" x14ac:dyDescent="0.2">
      <c r="C44" s="229"/>
      <c r="D44" s="229"/>
      <c r="E44" s="229"/>
      <c r="F44" s="229"/>
      <c r="G44" s="229"/>
      <c r="H44" s="229"/>
      <c r="I44" s="229"/>
      <c r="J44" s="229"/>
      <c r="K44" s="229"/>
      <c r="L44" s="229"/>
      <c r="M44" s="229"/>
      <c r="N44" s="229"/>
      <c r="O44" s="229"/>
      <c r="P44" s="229"/>
      <c r="Q44" s="229"/>
      <c r="R44" s="229"/>
      <c r="S44" s="229"/>
      <c r="T44" s="187"/>
    </row>
    <row r="45" spans="1:20" ht="12" customHeight="1" x14ac:dyDescent="0.2">
      <c r="A45" s="380"/>
      <c r="B45" s="380"/>
      <c r="C45" s="380"/>
      <c r="D45" s="380"/>
      <c r="E45" s="380"/>
      <c r="F45" s="380"/>
      <c r="G45" s="380"/>
      <c r="H45" s="380"/>
      <c r="J45" s="379"/>
      <c r="K45" s="379"/>
      <c r="L45" s="379"/>
      <c r="M45" s="379"/>
      <c r="N45" s="379"/>
      <c r="O45" s="379"/>
      <c r="P45" s="379"/>
      <c r="Q45" s="379"/>
      <c r="R45" s="379"/>
      <c r="S45" s="379"/>
      <c r="T45" s="187"/>
    </row>
    <row r="46" spans="1:20" ht="12" customHeight="1" x14ac:dyDescent="0.2">
      <c r="A46" s="378"/>
      <c r="B46" s="378"/>
      <c r="C46" s="378"/>
      <c r="D46" s="378"/>
      <c r="E46" s="378"/>
      <c r="F46" s="378"/>
      <c r="G46" s="381">
        <f ca="1">IF('Seite 1'!$O$16="","",'Seite 1'!$O$16)</f>
        <v>44586</v>
      </c>
      <c r="H46" s="381"/>
      <c r="J46" s="378"/>
      <c r="K46" s="378"/>
      <c r="L46" s="378"/>
      <c r="M46" s="378"/>
      <c r="N46" s="378"/>
      <c r="O46" s="378"/>
      <c r="P46" s="378"/>
      <c r="Q46" s="378"/>
      <c r="R46" s="378"/>
      <c r="S46" s="378"/>
      <c r="T46" s="187"/>
    </row>
    <row r="47" spans="1:20" ht="12" customHeight="1" x14ac:dyDescent="0.2">
      <c r="A47" s="16" t="s">
        <v>11</v>
      </c>
      <c r="B47" s="16"/>
      <c r="C47" s="16"/>
      <c r="D47" s="16"/>
      <c r="E47" s="16"/>
      <c r="J47" s="277" t="s">
        <v>51</v>
      </c>
      <c r="K47" s="278"/>
      <c r="L47" s="278"/>
      <c r="M47" s="278"/>
      <c r="N47" s="278"/>
      <c r="O47" s="278"/>
      <c r="P47" s="278"/>
      <c r="Q47" s="278"/>
      <c r="R47" s="278"/>
      <c r="S47" s="278"/>
      <c r="T47" s="187"/>
    </row>
    <row r="48" spans="1:20" ht="12" customHeight="1" x14ac:dyDescent="0.2">
      <c r="J48" s="141" t="s">
        <v>50</v>
      </c>
      <c r="K48" s="279"/>
      <c r="L48" s="279"/>
      <c r="M48" s="279"/>
      <c r="N48" s="279"/>
      <c r="O48" s="279"/>
      <c r="P48" s="279"/>
      <c r="Q48" s="279"/>
      <c r="R48" s="279"/>
      <c r="S48" s="279"/>
      <c r="T48" s="187"/>
    </row>
    <row r="49" spans="1:20" ht="12" customHeight="1" x14ac:dyDescent="0.2">
      <c r="J49" s="48"/>
      <c r="K49" s="48"/>
      <c r="L49" s="48"/>
      <c r="M49" s="48"/>
      <c r="N49" s="48"/>
      <c r="O49" s="48"/>
      <c r="P49" s="48"/>
      <c r="Q49" s="48"/>
      <c r="R49" s="48"/>
      <c r="S49" s="48"/>
      <c r="T49" s="187"/>
    </row>
    <row r="50" spans="1:20" ht="15" customHeight="1" x14ac:dyDescent="0.2">
      <c r="A50" s="139" t="s">
        <v>49</v>
      </c>
      <c r="J50" s="48"/>
      <c r="K50" s="48"/>
      <c r="L50" s="48"/>
      <c r="M50" s="48"/>
      <c r="N50" s="48"/>
      <c r="O50" s="48"/>
      <c r="P50" s="48"/>
      <c r="Q50" s="48"/>
      <c r="R50" s="48"/>
      <c r="S50" s="48"/>
      <c r="T50" s="187"/>
    </row>
    <row r="51" spans="1:20" ht="5.0999999999999996" customHeight="1" x14ac:dyDescent="0.2">
      <c r="A51" s="139"/>
      <c r="J51" s="48"/>
      <c r="K51" s="48"/>
      <c r="L51" s="48"/>
      <c r="M51" s="48"/>
      <c r="N51" s="48"/>
      <c r="O51" s="48"/>
      <c r="P51" s="48"/>
      <c r="Q51" s="48"/>
      <c r="R51" s="48"/>
      <c r="S51" s="48"/>
      <c r="T51" s="187"/>
    </row>
    <row r="52" spans="1:20" ht="18" customHeight="1" x14ac:dyDescent="0.2">
      <c r="B52" s="213"/>
      <c r="C52" s="95" t="s">
        <v>145</v>
      </c>
      <c r="D52" s="95"/>
      <c r="E52" s="95"/>
      <c r="F52" s="95"/>
      <c r="G52" s="95"/>
      <c r="H52" s="95"/>
      <c r="I52" s="95"/>
      <c r="J52" s="95"/>
      <c r="K52" s="95"/>
      <c r="L52" s="95"/>
      <c r="M52" s="95"/>
      <c r="N52" s="95"/>
      <c r="O52" s="95"/>
      <c r="P52" s="95"/>
      <c r="Q52" s="95"/>
      <c r="R52" s="96"/>
      <c r="S52" s="48"/>
      <c r="T52" s="190" t="b">
        <f>'Seite 2'!T25</f>
        <v>0</v>
      </c>
    </row>
    <row r="53" spans="1:20" ht="5.0999999999999996" customHeight="1" x14ac:dyDescent="0.2">
      <c r="J53" s="48"/>
      <c r="K53" s="48"/>
      <c r="L53" s="48"/>
      <c r="M53" s="48"/>
      <c r="N53" s="48"/>
      <c r="O53" s="48"/>
      <c r="P53" s="48"/>
      <c r="Q53" s="48"/>
      <c r="R53" s="48"/>
      <c r="S53" s="48"/>
      <c r="T53" s="187"/>
    </row>
    <row r="54" spans="1:20" ht="18" customHeight="1" x14ac:dyDescent="0.2">
      <c r="B54" s="213"/>
      <c r="C54" s="95" t="s">
        <v>146</v>
      </c>
      <c r="D54" s="95"/>
      <c r="E54" s="95"/>
      <c r="F54" s="95"/>
      <c r="G54" s="95"/>
      <c r="H54" s="95"/>
      <c r="I54" s="95"/>
      <c r="J54" s="95"/>
      <c r="K54" s="95"/>
      <c r="L54" s="95"/>
      <c r="M54" s="95"/>
      <c r="N54" s="95"/>
      <c r="O54" s="95"/>
      <c r="P54" s="95"/>
      <c r="Q54" s="95"/>
      <c r="R54" s="96"/>
      <c r="S54" s="48"/>
      <c r="T54" s="187"/>
    </row>
    <row r="55" spans="1:20" ht="5.0999999999999996" customHeight="1" x14ac:dyDescent="0.2">
      <c r="J55" s="48"/>
      <c r="K55" s="48"/>
      <c r="L55" s="48"/>
      <c r="M55" s="48"/>
      <c r="N55" s="48"/>
      <c r="O55" s="48"/>
      <c r="P55" s="48"/>
      <c r="Q55" s="48"/>
      <c r="R55" s="48"/>
      <c r="S55" s="48"/>
      <c r="T55" s="187"/>
    </row>
    <row r="56" spans="1:20" ht="18" customHeight="1" x14ac:dyDescent="0.2">
      <c r="B56" s="213"/>
      <c r="C56" s="95" t="s">
        <v>147</v>
      </c>
      <c r="D56" s="95"/>
      <c r="E56" s="95"/>
      <c r="F56" s="95"/>
      <c r="G56" s="95"/>
      <c r="H56" s="95"/>
      <c r="I56" s="95"/>
      <c r="J56" s="95"/>
      <c r="K56" s="95"/>
      <c r="L56" s="95"/>
      <c r="M56" s="95"/>
      <c r="N56" s="95"/>
      <c r="O56" s="95"/>
      <c r="P56" s="95"/>
      <c r="Q56" s="95"/>
      <c r="R56" s="96"/>
      <c r="S56" s="48"/>
      <c r="T56" s="187"/>
    </row>
    <row r="57" spans="1:20" ht="12" customHeight="1" x14ac:dyDescent="0.2">
      <c r="J57" s="48"/>
      <c r="K57" s="48"/>
      <c r="L57" s="48"/>
      <c r="M57" s="48"/>
      <c r="N57" s="48"/>
      <c r="O57" s="48"/>
      <c r="P57" s="48"/>
      <c r="Q57" s="48"/>
      <c r="R57" s="48"/>
      <c r="S57" s="48"/>
      <c r="T57" s="187"/>
    </row>
    <row r="58" spans="1:20" ht="12" customHeight="1" x14ac:dyDescent="0.2">
      <c r="J58" s="48"/>
      <c r="K58" s="48"/>
      <c r="L58" s="48"/>
      <c r="M58" s="48"/>
      <c r="N58" s="48"/>
      <c r="O58" s="48"/>
      <c r="P58" s="48"/>
      <c r="Q58" s="48"/>
      <c r="R58" s="48"/>
      <c r="S58" s="48"/>
      <c r="T58" s="187"/>
    </row>
    <row r="59" spans="1:20" ht="12" customHeight="1" x14ac:dyDescent="0.2">
      <c r="J59" s="48"/>
      <c r="K59" s="48"/>
      <c r="L59" s="48"/>
      <c r="M59" s="48"/>
      <c r="N59" s="48"/>
      <c r="O59" s="48"/>
      <c r="P59" s="48"/>
      <c r="Q59" s="48"/>
      <c r="R59" s="48"/>
      <c r="S59" s="48"/>
      <c r="T59" s="187"/>
    </row>
    <row r="60" spans="1:20" ht="12" customHeight="1" x14ac:dyDescent="0.2">
      <c r="J60" s="48"/>
      <c r="K60" s="48"/>
      <c r="L60" s="48"/>
      <c r="M60" s="48"/>
      <c r="N60" s="48"/>
      <c r="O60" s="48"/>
      <c r="P60" s="48"/>
      <c r="Q60" s="48"/>
      <c r="R60" s="48"/>
      <c r="S60" s="48"/>
      <c r="T60" s="187"/>
    </row>
    <row r="61" spans="1:20" ht="12" customHeight="1" x14ac:dyDescent="0.2">
      <c r="J61" s="48"/>
      <c r="K61" s="48"/>
      <c r="L61" s="48"/>
      <c r="M61" s="48"/>
      <c r="N61" s="48"/>
      <c r="O61" s="48"/>
      <c r="P61" s="48"/>
      <c r="Q61" s="48"/>
      <c r="R61" s="48"/>
      <c r="S61" s="48"/>
      <c r="T61" s="187"/>
    </row>
    <row r="62" spans="1:20" ht="12" customHeight="1" x14ac:dyDescent="0.2">
      <c r="J62" s="48"/>
      <c r="K62" s="48"/>
      <c r="L62" s="48"/>
      <c r="M62" s="48"/>
      <c r="N62" s="48"/>
      <c r="O62" s="48"/>
      <c r="P62" s="48"/>
      <c r="Q62" s="48"/>
      <c r="R62" s="48"/>
      <c r="S62" s="48"/>
      <c r="T62" s="187"/>
    </row>
    <row r="63" spans="1:20" ht="12" customHeight="1" x14ac:dyDescent="0.2">
      <c r="J63" s="48"/>
      <c r="K63" s="48"/>
      <c r="L63" s="48"/>
      <c r="M63" s="48"/>
      <c r="N63" s="48"/>
      <c r="O63" s="48"/>
      <c r="P63" s="48"/>
      <c r="Q63" s="48"/>
      <c r="R63" s="48"/>
      <c r="S63" s="48"/>
      <c r="T63" s="187"/>
    </row>
    <row r="64" spans="1:20" ht="12" customHeight="1" x14ac:dyDescent="0.2">
      <c r="J64" s="48"/>
      <c r="K64" s="48"/>
      <c r="L64" s="48"/>
      <c r="M64" s="48"/>
      <c r="N64" s="48"/>
      <c r="O64" s="48"/>
      <c r="P64" s="48"/>
      <c r="Q64" s="48"/>
      <c r="R64" s="48"/>
      <c r="S64" s="48"/>
      <c r="T64" s="187"/>
    </row>
    <row r="65" spans="1:20" ht="12" customHeight="1" x14ac:dyDescent="0.2">
      <c r="A65" s="7"/>
      <c r="B65" s="7"/>
      <c r="C65" s="7"/>
      <c r="D65" s="7"/>
      <c r="T65" s="187"/>
    </row>
    <row r="66" spans="1:20" ht="5.0999999999999996" customHeight="1" x14ac:dyDescent="0.2">
      <c r="T66" s="187"/>
    </row>
    <row r="67" spans="1:20" ht="12" customHeight="1" x14ac:dyDescent="0.2">
      <c r="A67" s="42">
        <v>1</v>
      </c>
      <c r="B67" s="16" t="s">
        <v>12</v>
      </c>
      <c r="C67" s="16"/>
      <c r="D67" s="16"/>
      <c r="E67" s="16"/>
      <c r="F67" s="49"/>
      <c r="H67" s="49"/>
      <c r="I67" s="49"/>
      <c r="J67" s="49"/>
      <c r="K67" s="49"/>
      <c r="L67" s="49"/>
      <c r="M67" s="49"/>
      <c r="N67" s="49"/>
      <c r="O67" s="49"/>
      <c r="P67" s="49"/>
      <c r="Q67" s="49"/>
      <c r="R67" s="49"/>
      <c r="S67" s="49"/>
      <c r="T67" s="187"/>
    </row>
    <row r="68" spans="1:20" ht="5.0999999999999996" customHeight="1" x14ac:dyDescent="0.2">
      <c r="A68" s="42"/>
      <c r="B68" s="16"/>
      <c r="C68" s="16"/>
      <c r="D68" s="16"/>
      <c r="E68" s="16"/>
      <c r="F68" s="49"/>
      <c r="H68" s="49"/>
      <c r="I68" s="49"/>
      <c r="J68" s="49"/>
      <c r="K68" s="49"/>
      <c r="L68" s="49"/>
      <c r="M68" s="49"/>
      <c r="N68" s="49"/>
      <c r="O68" s="49"/>
      <c r="P68" s="49"/>
      <c r="Q68" s="49"/>
      <c r="R68" s="49"/>
      <c r="S68" s="49"/>
      <c r="T68" s="187"/>
    </row>
    <row r="69" spans="1:20" ht="12" customHeight="1" x14ac:dyDescent="0.2">
      <c r="A69" s="29" t="str">
        <f>'Seite 1'!A66</f>
        <v>VWN Thüringer Fachkräfteinitiative Kita 2.0</v>
      </c>
      <c r="B69" s="49"/>
      <c r="C69" s="49"/>
      <c r="D69" s="49"/>
      <c r="E69" s="49"/>
      <c r="F69" s="49"/>
      <c r="H69" s="49"/>
      <c r="I69" s="49"/>
      <c r="J69" s="49"/>
      <c r="K69" s="49"/>
      <c r="L69" s="49"/>
      <c r="M69" s="49"/>
      <c r="N69" s="49"/>
      <c r="O69" s="49"/>
      <c r="P69" s="49"/>
      <c r="Q69" s="49"/>
      <c r="R69" s="49"/>
      <c r="S69" s="49"/>
      <c r="T69" s="187"/>
    </row>
    <row r="70" spans="1:20" ht="12" customHeight="1" x14ac:dyDescent="0.2">
      <c r="A70" s="29" t="str">
        <f>'Seite 1'!A67</f>
        <v>Formularversion: V 1.0 vom 25.01.22</v>
      </c>
      <c r="S70" s="5"/>
      <c r="T70" s="187"/>
    </row>
  </sheetData>
  <sheetProtection algorithmName="SHA-512" hashValue="blttvlxHTeCw4efO/g0+sagzBjeWgA25J0R8DryiuuVnjEyAR2lFj4uNpI0uxR3cbojBxtHsDRGYg83KfECMzg==" saltValue="7H6PJrIsCb0CYG4Qa/wmWA==" spinCount="100000" sheet="1" objects="1" scenarios="1" selectLockedCells="1"/>
  <mergeCells count="12">
    <mergeCell ref="A46:F46"/>
    <mergeCell ref="A45:H45"/>
    <mergeCell ref="G46:H46"/>
    <mergeCell ref="C25:R27"/>
    <mergeCell ref="C29:R30"/>
    <mergeCell ref="C32:R33"/>
    <mergeCell ref="C35:R38"/>
    <mergeCell ref="O3:S3"/>
    <mergeCell ref="J46:S46"/>
    <mergeCell ref="O1:S1"/>
    <mergeCell ref="O2:S2"/>
    <mergeCell ref="J45:S45"/>
  </mergeCells>
  <phoneticPr fontId="0" type="noConversion"/>
  <conditionalFormatting sqref="O1:S2">
    <cfRule type="cellIs" dxfId="3" priority="2" stopIfTrue="1" operator="equal">
      <formula>0</formula>
    </cfRule>
  </conditionalFormatting>
  <conditionalFormatting sqref="O3:S3">
    <cfRule type="cellIs" dxfId="2"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4799" r:id="rId4" name="Check Box 47">
              <controlPr defaultSize="0" autoFill="0" autoLine="0" autoPict="0">
                <anchor moveWithCells="1">
                  <from>
                    <xdr:col>1</xdr:col>
                    <xdr:colOff>9525</xdr:colOff>
                    <xdr:row>51</xdr:row>
                    <xdr:rowOff>9525</xdr:rowOff>
                  </from>
                  <to>
                    <xdr:col>1</xdr:col>
                    <xdr:colOff>314325</xdr:colOff>
                    <xdr:row>52</xdr:row>
                    <xdr:rowOff>0</xdr:rowOff>
                  </to>
                </anchor>
              </controlPr>
            </control>
          </mc:Choice>
        </mc:AlternateContent>
        <mc:AlternateContent xmlns:mc="http://schemas.openxmlformats.org/markup-compatibility/2006">
          <mc:Choice Requires="x14">
            <control shapeId="74800" r:id="rId5" name="Check Box 48">
              <controlPr defaultSize="0" autoFill="0" autoLine="0" autoPict="0">
                <anchor moveWithCells="1">
                  <from>
                    <xdr:col>1</xdr:col>
                    <xdr:colOff>9525</xdr:colOff>
                    <xdr:row>53</xdr:row>
                    <xdr:rowOff>9525</xdr:rowOff>
                  </from>
                  <to>
                    <xdr:col>1</xdr:col>
                    <xdr:colOff>314325</xdr:colOff>
                    <xdr:row>54</xdr:row>
                    <xdr:rowOff>0</xdr:rowOff>
                  </to>
                </anchor>
              </controlPr>
            </control>
          </mc:Choice>
        </mc:AlternateContent>
        <mc:AlternateContent xmlns:mc="http://schemas.openxmlformats.org/markup-compatibility/2006">
          <mc:Choice Requires="x14">
            <control shapeId="74801" r:id="rId6" name="Check Box 49">
              <controlPr defaultSize="0" autoFill="0" autoLine="0" autoPict="0">
                <anchor moveWithCells="1">
                  <from>
                    <xdr:col>1</xdr:col>
                    <xdr:colOff>9525</xdr:colOff>
                    <xdr:row>55</xdr:row>
                    <xdr:rowOff>9525</xdr:rowOff>
                  </from>
                  <to>
                    <xdr:col>1</xdr:col>
                    <xdr:colOff>314325</xdr:colOff>
                    <xdr:row>56</xdr:row>
                    <xdr:rowOff>0</xdr:rowOff>
                  </to>
                </anchor>
              </controlPr>
            </control>
          </mc:Choice>
        </mc:AlternateContent>
        <mc:AlternateContent xmlns:mc="http://schemas.openxmlformats.org/markup-compatibility/2006">
          <mc:Choice Requires="x14">
            <control shapeId="74802" r:id="rId7" name="Check Box 50">
              <controlPr defaultSize="0" autoFill="0" autoLine="0" autoPict="0">
                <anchor moveWithCells="1">
                  <from>
                    <xdr:col>2</xdr:col>
                    <xdr:colOff>9525</xdr:colOff>
                    <xdr:row>18</xdr:row>
                    <xdr:rowOff>9525</xdr:rowOff>
                  </from>
                  <to>
                    <xdr:col>2</xdr:col>
                    <xdr:colOff>314325</xdr:colOff>
                    <xdr:row>19</xdr:row>
                    <xdr:rowOff>0</xdr:rowOff>
                  </to>
                </anchor>
              </controlPr>
            </control>
          </mc:Choice>
        </mc:AlternateContent>
        <mc:AlternateContent xmlns:mc="http://schemas.openxmlformats.org/markup-compatibility/2006">
          <mc:Choice Requires="x14">
            <control shapeId="74803" r:id="rId8" name="Check Box 51">
              <controlPr defaultSize="0" autoFill="0" autoLine="0" autoPict="0">
                <anchor moveWithCells="1">
                  <from>
                    <xdr:col>2</xdr:col>
                    <xdr:colOff>9525</xdr:colOff>
                    <xdr:row>20</xdr:row>
                    <xdr:rowOff>9525</xdr:rowOff>
                  </from>
                  <to>
                    <xdr:col>2</xdr:col>
                    <xdr:colOff>314325</xdr:colOff>
                    <xdr:row>21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P55"/>
  <sheetViews>
    <sheetView showGridLines="0" zoomScaleNormal="100" workbookViewId="0">
      <selection activeCell="C20" sqref="C20"/>
    </sheetView>
  </sheetViews>
  <sheetFormatPr baseColWidth="10" defaultRowHeight="12" x14ac:dyDescent="0.2"/>
  <cols>
    <col min="1" max="1" width="1.7109375" style="102" customWidth="1"/>
    <col min="2" max="2" width="15.7109375" style="102" customWidth="1"/>
    <col min="3" max="3" width="12.7109375" style="102" customWidth="1"/>
    <col min="4" max="4" width="10.7109375" style="98" customWidth="1"/>
    <col min="5" max="5" width="12.7109375" style="98" customWidth="1"/>
    <col min="6" max="6" width="10.7109375" style="98" customWidth="1"/>
    <col min="7" max="7" width="12.7109375" style="98" customWidth="1"/>
    <col min="8" max="8" width="14.7109375" style="98" customWidth="1"/>
    <col min="9" max="9" width="12.7109375" style="98" customWidth="1"/>
    <col min="10" max="10" width="10.7109375" style="98" customWidth="1"/>
    <col min="11" max="11" width="12.7109375" style="98" customWidth="1"/>
    <col min="12" max="12" width="10.7109375" style="98" customWidth="1"/>
    <col min="13" max="13" width="12.7109375" style="98" customWidth="1"/>
    <col min="14" max="14" width="10.7109375" style="98" customWidth="1"/>
    <col min="15" max="15" width="12.7109375" style="98" customWidth="1"/>
    <col min="16" max="16" width="14.7109375" style="98" customWidth="1"/>
    <col min="17" max="16384" width="11.42578125" style="98"/>
  </cols>
  <sheetData>
    <row r="1" spans="1:16" ht="15" customHeight="1" x14ac:dyDescent="0.2">
      <c r="A1" s="281" t="s">
        <v>143</v>
      </c>
      <c r="B1" s="98"/>
      <c r="C1" s="98"/>
      <c r="D1" s="67"/>
      <c r="E1" s="67"/>
      <c r="F1" s="67"/>
      <c r="G1" s="67"/>
      <c r="H1" s="67"/>
      <c r="I1" s="67"/>
      <c r="J1" s="67"/>
      <c r="K1" s="67"/>
      <c r="L1" s="67"/>
      <c r="N1" s="32" t="s">
        <v>22</v>
      </c>
      <c r="O1" s="351" t="str">
        <f>'Seite 1'!$O$17</f>
        <v>TFKI</v>
      </c>
      <c r="P1" s="351"/>
    </row>
    <row r="2" spans="1:16" ht="15" customHeight="1" x14ac:dyDescent="0.2">
      <c r="A2" s="383" t="s">
        <v>150</v>
      </c>
      <c r="B2" s="383"/>
      <c r="C2" s="383"/>
      <c r="D2" s="383"/>
      <c r="E2" s="383"/>
      <c r="F2" s="383"/>
      <c r="G2" s="383"/>
      <c r="H2" s="383"/>
      <c r="I2" s="383"/>
      <c r="J2" s="383"/>
      <c r="K2" s="383"/>
      <c r="L2" s="67"/>
      <c r="N2" s="2" t="s">
        <v>142</v>
      </c>
      <c r="O2" s="352">
        <f ca="1">'Seite 1'!$O$16</f>
        <v>44586</v>
      </c>
      <c r="P2" s="352"/>
    </row>
    <row r="3" spans="1:16" ht="15" customHeight="1" x14ac:dyDescent="0.2">
      <c r="A3" s="383"/>
      <c r="B3" s="383"/>
      <c r="C3" s="383"/>
      <c r="D3" s="383"/>
      <c r="E3" s="383"/>
      <c r="F3" s="383"/>
      <c r="G3" s="383"/>
      <c r="H3" s="383"/>
      <c r="I3" s="383"/>
      <c r="J3" s="383"/>
      <c r="K3" s="383"/>
      <c r="L3" s="67"/>
      <c r="N3" s="1" t="s">
        <v>89</v>
      </c>
      <c r="O3" s="227" t="str">
        <f>CONCATENATE(IF('Seite 1'!$G$43="","__.__.____",TEXT('Seite 1'!$G$43,"TT.MM.JJJJ"))," - ",IF('Seite 1'!$P$43="","__.__.____",TEXT('Seite 1'!$P$43,"TT.MM.JJJJ")))</f>
        <v>__.__.____ - __.__.____</v>
      </c>
      <c r="P3" s="219"/>
    </row>
    <row r="4" spans="1:16" ht="15" customHeight="1" x14ac:dyDescent="0.2">
      <c r="A4" s="383"/>
      <c r="B4" s="383"/>
      <c r="C4" s="383"/>
      <c r="D4" s="383"/>
      <c r="E4" s="383"/>
      <c r="F4" s="383"/>
      <c r="G4" s="383"/>
      <c r="H4" s="383"/>
      <c r="I4" s="383"/>
      <c r="J4" s="383"/>
      <c r="K4" s="383"/>
      <c r="L4" s="99"/>
      <c r="M4" s="99"/>
      <c r="N4" s="99"/>
      <c r="O4" s="99"/>
      <c r="P4" s="44" t="str">
        <f>'Seite 1'!$A$66</f>
        <v>VWN Thüringer Fachkräfteinitiative Kita 2.0</v>
      </c>
    </row>
    <row r="5" spans="1:16" s="100" customFormat="1" ht="15" customHeight="1" x14ac:dyDescent="0.2">
      <c r="A5" s="383"/>
      <c r="B5" s="383"/>
      <c r="C5" s="383"/>
      <c r="D5" s="383"/>
      <c r="E5" s="383"/>
      <c r="F5" s="383"/>
      <c r="G5" s="383"/>
      <c r="H5" s="383"/>
      <c r="I5" s="383"/>
      <c r="J5" s="383"/>
      <c r="K5" s="383"/>
      <c r="L5" s="99"/>
      <c r="M5" s="99"/>
      <c r="N5" s="99"/>
      <c r="O5" s="99"/>
      <c r="P5" s="45" t="str">
        <f>'Seite 1'!$A$67</f>
        <v>Formularversion: V 1.0 vom 25.01.22</v>
      </c>
    </row>
    <row r="6" spans="1:16" s="100" customFormat="1" ht="15" customHeight="1" x14ac:dyDescent="0.2">
      <c r="A6" s="384"/>
      <c r="B6" s="384"/>
      <c r="C6" s="384"/>
      <c r="D6" s="384"/>
      <c r="E6" s="384"/>
      <c r="F6" s="384"/>
      <c r="G6" s="384"/>
      <c r="H6" s="384"/>
      <c r="I6" s="384"/>
      <c r="J6" s="384"/>
      <c r="K6" s="384"/>
      <c r="L6" s="99"/>
      <c r="M6" s="99"/>
      <c r="N6" s="99"/>
      <c r="O6" s="99"/>
      <c r="P6" s="45"/>
    </row>
    <row r="7" spans="1:16" s="100" customFormat="1" ht="18" customHeight="1" x14ac:dyDescent="0.2">
      <c r="A7" s="244"/>
      <c r="B7" s="261" t="s">
        <v>139</v>
      </c>
      <c r="C7" s="245"/>
      <c r="D7" s="245"/>
      <c r="E7" s="245"/>
      <c r="F7" s="245"/>
      <c r="G7" s="245"/>
      <c r="H7" s="245"/>
      <c r="I7" s="246"/>
      <c r="J7" s="246"/>
      <c r="K7" s="246"/>
      <c r="L7" s="246"/>
      <c r="M7" s="246"/>
      <c r="N7" s="246"/>
      <c r="O7" s="246"/>
      <c r="P7" s="247"/>
    </row>
    <row r="8" spans="1:16" s="100" customFormat="1" ht="12" customHeight="1" x14ac:dyDescent="0.2">
      <c r="A8" s="105"/>
      <c r="B8" s="105"/>
      <c r="C8" s="105"/>
      <c r="D8" s="105"/>
      <c r="E8" s="105"/>
      <c r="F8" s="105"/>
      <c r="G8" s="105"/>
      <c r="H8" s="105"/>
      <c r="I8" s="99"/>
      <c r="J8" s="99"/>
      <c r="K8" s="99"/>
      <c r="L8" s="99"/>
      <c r="M8" s="99"/>
      <c r="N8" s="99"/>
      <c r="O8" s="99"/>
      <c r="P8" s="45"/>
    </row>
    <row r="9" spans="1:16" s="100" customFormat="1" ht="18" customHeight="1" x14ac:dyDescent="0.2">
      <c r="A9" s="262"/>
      <c r="B9" s="263" t="str">
        <f>'Seite 1'!F31</f>
        <v>Name der/s geförderten Auszubildenden</v>
      </c>
      <c r="C9" s="230"/>
      <c r="D9" s="231"/>
      <c r="E9" s="391">
        <f>'Seite 1'!M31</f>
        <v>0</v>
      </c>
      <c r="F9" s="392"/>
      <c r="G9" s="393"/>
      <c r="P9" s="103"/>
    </row>
    <row r="10" spans="1:16" s="101" customFormat="1" ht="5.0999999999999996" customHeight="1" x14ac:dyDescent="0.2">
      <c r="B10" s="104"/>
      <c r="C10" s="104"/>
      <c r="D10" s="103"/>
      <c r="E10" s="103"/>
      <c r="F10" s="103"/>
      <c r="G10" s="103"/>
      <c r="H10" s="103"/>
      <c r="I10" s="103"/>
      <c r="J10" s="103"/>
      <c r="K10" s="103"/>
      <c r="L10" s="103"/>
      <c r="M10" s="103"/>
      <c r="N10" s="103"/>
      <c r="O10" s="103"/>
      <c r="P10" s="103"/>
    </row>
    <row r="11" spans="1:16" s="101" customFormat="1" ht="18" customHeight="1" x14ac:dyDescent="0.2">
      <c r="A11" s="264"/>
      <c r="B11" s="263" t="s">
        <v>134</v>
      </c>
      <c r="C11" s="230"/>
      <c r="D11" s="231"/>
      <c r="E11" s="394" t="str">
        <f>CONCATENATE(IF('Seite 1'!$G$43="","__.__.____",TEXT('Seite 1'!$G$43,"TT.MM.JJJJ"))," bis ",IF('Seite 1'!$P$43="","__.__.____",TEXT('Seite 1'!$P$43,"TT.MM.JJJJ")))</f>
        <v>__.__.____ bis __.__.____</v>
      </c>
      <c r="F11" s="395"/>
      <c r="G11" s="396"/>
      <c r="L11" s="103"/>
    </row>
    <row r="12" spans="1:16" s="101" customFormat="1" ht="12" customHeight="1" x14ac:dyDescent="0.2">
      <c r="A12" s="104"/>
      <c r="B12" s="104"/>
      <c r="C12" s="104"/>
      <c r="D12" s="103"/>
      <c r="E12" s="103"/>
      <c r="F12" s="103"/>
      <c r="G12" s="103"/>
      <c r="H12" s="103"/>
      <c r="I12" s="103"/>
      <c r="J12" s="103"/>
      <c r="K12" s="103"/>
      <c r="L12" s="103"/>
      <c r="M12" s="103"/>
      <c r="N12" s="103"/>
      <c r="O12" s="103"/>
      <c r="P12" s="103"/>
    </row>
    <row r="13" spans="1:16" s="100" customFormat="1" ht="12" customHeight="1" x14ac:dyDescent="0.2">
      <c r="A13" s="399" t="s">
        <v>43</v>
      </c>
      <c r="B13" s="399"/>
      <c r="C13" s="390" t="s">
        <v>44</v>
      </c>
      <c r="D13" s="390" t="s">
        <v>133</v>
      </c>
      <c r="E13" s="390"/>
      <c r="F13" s="390" t="s">
        <v>36</v>
      </c>
      <c r="G13" s="390"/>
      <c r="H13" s="390"/>
      <c r="I13" s="390"/>
      <c r="J13" s="390" t="s">
        <v>37</v>
      </c>
      <c r="K13" s="390"/>
      <c r="L13" s="390" t="s">
        <v>131</v>
      </c>
      <c r="M13" s="390"/>
      <c r="N13" s="390" t="s">
        <v>130</v>
      </c>
      <c r="O13" s="390"/>
      <c r="P13" s="388" t="s">
        <v>38</v>
      </c>
    </row>
    <row r="14" spans="1:16" s="100" customFormat="1" ht="12" customHeight="1" x14ac:dyDescent="0.2">
      <c r="A14" s="399"/>
      <c r="B14" s="399"/>
      <c r="C14" s="390"/>
      <c r="D14" s="390"/>
      <c r="E14" s="390"/>
      <c r="F14" s="390"/>
      <c r="G14" s="390"/>
      <c r="H14" s="390"/>
      <c r="I14" s="390"/>
      <c r="J14" s="390"/>
      <c r="K14" s="390"/>
      <c r="L14" s="390"/>
      <c r="M14" s="390"/>
      <c r="N14" s="390"/>
      <c r="O14" s="390"/>
      <c r="P14" s="389"/>
    </row>
    <row r="15" spans="1:16" s="100" customFormat="1" ht="12" customHeight="1" x14ac:dyDescent="0.2">
      <c r="A15" s="399"/>
      <c r="B15" s="399"/>
      <c r="C15" s="390"/>
      <c r="D15" s="390"/>
      <c r="E15" s="390"/>
      <c r="F15" s="390"/>
      <c r="G15" s="390"/>
      <c r="H15" s="390"/>
      <c r="I15" s="390"/>
      <c r="J15" s="390"/>
      <c r="K15" s="390"/>
      <c r="L15" s="390"/>
      <c r="M15" s="390"/>
      <c r="N15" s="390"/>
      <c r="O15" s="390"/>
      <c r="P15" s="389"/>
    </row>
    <row r="16" spans="1:16" s="100" customFormat="1" ht="12" customHeight="1" x14ac:dyDescent="0.2">
      <c r="A16" s="399"/>
      <c r="B16" s="399"/>
      <c r="C16" s="390"/>
      <c r="D16" s="390"/>
      <c r="E16" s="390"/>
      <c r="F16" s="390"/>
      <c r="G16" s="390"/>
      <c r="H16" s="390"/>
      <c r="I16" s="390"/>
      <c r="J16" s="390"/>
      <c r="K16" s="390"/>
      <c r="L16" s="390"/>
      <c r="M16" s="390"/>
      <c r="N16" s="390"/>
      <c r="O16" s="390"/>
      <c r="P16" s="389"/>
    </row>
    <row r="17" spans="1:16" s="100" customFormat="1" ht="12" customHeight="1" x14ac:dyDescent="0.2">
      <c r="A17" s="399"/>
      <c r="B17" s="399"/>
      <c r="C17" s="390"/>
      <c r="D17" s="390" t="s">
        <v>29</v>
      </c>
      <c r="E17" s="390" t="s">
        <v>39</v>
      </c>
      <c r="F17" s="390" t="s">
        <v>29</v>
      </c>
      <c r="G17" s="390" t="s">
        <v>40</v>
      </c>
      <c r="H17" s="390" t="s">
        <v>41</v>
      </c>
      <c r="I17" s="390" t="s">
        <v>42</v>
      </c>
      <c r="J17" s="390" t="s">
        <v>29</v>
      </c>
      <c r="K17" s="390" t="s">
        <v>39</v>
      </c>
      <c r="L17" s="390" t="s">
        <v>29</v>
      </c>
      <c r="M17" s="390" t="s">
        <v>39</v>
      </c>
      <c r="N17" s="390" t="s">
        <v>29</v>
      </c>
      <c r="O17" s="390" t="s">
        <v>39</v>
      </c>
      <c r="P17" s="389"/>
    </row>
    <row r="18" spans="1:16" s="100" customFormat="1" ht="12" customHeight="1" x14ac:dyDescent="0.2">
      <c r="A18" s="399"/>
      <c r="B18" s="399"/>
      <c r="C18" s="390"/>
      <c r="D18" s="390"/>
      <c r="E18" s="390"/>
      <c r="F18" s="390"/>
      <c r="G18" s="390"/>
      <c r="H18" s="390"/>
      <c r="I18" s="390"/>
      <c r="J18" s="390"/>
      <c r="K18" s="390"/>
      <c r="L18" s="390"/>
      <c r="M18" s="390"/>
      <c r="N18" s="390"/>
      <c r="O18" s="390"/>
      <c r="P18" s="389"/>
    </row>
    <row r="19" spans="1:16" s="100" customFormat="1" ht="12" customHeight="1" x14ac:dyDescent="0.2">
      <c r="A19" s="399"/>
      <c r="B19" s="399"/>
      <c r="C19" s="390"/>
      <c r="D19" s="390"/>
      <c r="E19" s="390"/>
      <c r="F19" s="390"/>
      <c r="G19" s="390"/>
      <c r="H19" s="390"/>
      <c r="I19" s="390"/>
      <c r="J19" s="390"/>
      <c r="K19" s="390"/>
      <c r="L19" s="390"/>
      <c r="M19" s="390"/>
      <c r="N19" s="390"/>
      <c r="O19" s="390"/>
      <c r="P19" s="389"/>
    </row>
    <row r="20" spans="1:16" s="100" customFormat="1" ht="18" customHeight="1" x14ac:dyDescent="0.2">
      <c r="A20" s="397" t="s">
        <v>126</v>
      </c>
      <c r="B20" s="398"/>
      <c r="C20" s="222"/>
      <c r="D20" s="223"/>
      <c r="E20" s="222"/>
      <c r="F20" s="223"/>
      <c r="G20" s="222"/>
      <c r="H20" s="222"/>
      <c r="I20" s="222"/>
      <c r="J20" s="223"/>
      <c r="K20" s="222"/>
      <c r="L20" s="223"/>
      <c r="M20" s="222"/>
      <c r="N20" s="223"/>
      <c r="O20" s="222"/>
      <c r="P20" s="224">
        <f t="shared" ref="P20:P24" si="0">ROUND(E20,2)+ROUND(G20,2)+ROUND(H20,2)+ROUND(I20,2)+ROUND(K20,2)+ROUND(M20,2)-ROUND(O20,2)</f>
        <v>0</v>
      </c>
    </row>
    <row r="21" spans="1:16" s="100" customFormat="1" ht="18" customHeight="1" x14ac:dyDescent="0.2">
      <c r="A21" s="397" t="s">
        <v>127</v>
      </c>
      <c r="B21" s="398"/>
      <c r="C21" s="222"/>
      <c r="D21" s="223"/>
      <c r="E21" s="222"/>
      <c r="F21" s="223"/>
      <c r="G21" s="222"/>
      <c r="H21" s="222"/>
      <c r="I21" s="222"/>
      <c r="J21" s="223"/>
      <c r="K21" s="222"/>
      <c r="L21" s="223"/>
      <c r="M21" s="222"/>
      <c r="N21" s="223"/>
      <c r="O21" s="222"/>
      <c r="P21" s="224">
        <f t="shared" si="0"/>
        <v>0</v>
      </c>
    </row>
    <row r="22" spans="1:16" s="100" customFormat="1" ht="18" customHeight="1" x14ac:dyDescent="0.2">
      <c r="A22" s="397" t="s">
        <v>128</v>
      </c>
      <c r="B22" s="398"/>
      <c r="C22" s="222"/>
      <c r="D22" s="223"/>
      <c r="E22" s="222"/>
      <c r="F22" s="223"/>
      <c r="G22" s="222"/>
      <c r="H22" s="222"/>
      <c r="I22" s="222"/>
      <c r="J22" s="223"/>
      <c r="K22" s="222"/>
      <c r="L22" s="223"/>
      <c r="M22" s="222"/>
      <c r="N22" s="223"/>
      <c r="O22" s="222"/>
      <c r="P22" s="224">
        <f t="shared" si="0"/>
        <v>0</v>
      </c>
    </row>
    <row r="23" spans="1:16" s="100" customFormat="1" ht="18" customHeight="1" x14ac:dyDescent="0.2">
      <c r="A23" s="397" t="s">
        <v>129</v>
      </c>
      <c r="B23" s="398"/>
      <c r="C23" s="222"/>
      <c r="D23" s="223"/>
      <c r="E23" s="222"/>
      <c r="F23" s="223"/>
      <c r="G23" s="222"/>
      <c r="H23" s="222"/>
      <c r="I23" s="222"/>
      <c r="J23" s="223"/>
      <c r="K23" s="222"/>
      <c r="L23" s="223"/>
      <c r="M23" s="222"/>
      <c r="N23" s="223"/>
      <c r="O23" s="222"/>
      <c r="P23" s="224">
        <f t="shared" si="0"/>
        <v>0</v>
      </c>
    </row>
    <row r="24" spans="1:16" s="100" customFormat="1" ht="18" customHeight="1" x14ac:dyDescent="0.2">
      <c r="A24" s="397" t="s">
        <v>144</v>
      </c>
      <c r="B24" s="398"/>
      <c r="C24" s="222"/>
      <c r="D24" s="223"/>
      <c r="E24" s="222"/>
      <c r="F24" s="223"/>
      <c r="G24" s="222"/>
      <c r="H24" s="222"/>
      <c r="I24" s="222"/>
      <c r="J24" s="223"/>
      <c r="K24" s="222"/>
      <c r="L24" s="223"/>
      <c r="M24" s="222"/>
      <c r="N24" s="223"/>
      <c r="O24" s="222"/>
      <c r="P24" s="224">
        <f t="shared" si="0"/>
        <v>0</v>
      </c>
    </row>
    <row r="25" spans="1:16" s="100" customFormat="1" ht="18" customHeight="1" x14ac:dyDescent="0.2">
      <c r="A25" s="402" t="s">
        <v>45</v>
      </c>
      <c r="B25" s="403"/>
      <c r="C25" s="403"/>
      <c r="D25" s="404"/>
      <c r="E25" s="248">
        <f>SUMPRODUCT(ROUND(E20:E24,2))</f>
        <v>0</v>
      </c>
      <c r="F25" s="400">
        <f>SUMPRODUCT(ROUND(G20:G24,2))</f>
        <v>0</v>
      </c>
      <c r="G25" s="401"/>
      <c r="H25" s="248">
        <f>SUMPRODUCT(ROUND(H20:H24,2))</f>
        <v>0</v>
      </c>
      <c r="I25" s="248">
        <f>SUMPRODUCT(ROUND(I20:I24,2))</f>
        <v>0</v>
      </c>
      <c r="J25" s="400">
        <f>SUMPRODUCT(ROUND(K20:K24,2))</f>
        <v>0</v>
      </c>
      <c r="K25" s="401"/>
      <c r="L25" s="400">
        <f>SUMPRODUCT(ROUND(M20:M24,2))</f>
        <v>0</v>
      </c>
      <c r="M25" s="401"/>
      <c r="N25" s="400">
        <f>SUMPRODUCT(ROUND(O20:O24,2))</f>
        <v>0</v>
      </c>
      <c r="O25" s="401"/>
      <c r="P25" s="248">
        <f>SUM(P20:P24)</f>
        <v>0</v>
      </c>
    </row>
    <row r="26" spans="1:16" ht="5.0999999999999996" customHeight="1" x14ac:dyDescent="0.2"/>
    <row r="27" spans="1:16" s="100" customFormat="1" ht="18" customHeight="1" x14ac:dyDescent="0.2">
      <c r="A27" s="385" t="s">
        <v>46</v>
      </c>
      <c r="B27" s="386"/>
      <c r="C27" s="386"/>
      <c r="D27" s="386"/>
      <c r="E27" s="386"/>
      <c r="F27" s="386"/>
      <c r="G27" s="386"/>
      <c r="H27" s="386"/>
      <c r="I27" s="386"/>
      <c r="J27" s="386"/>
      <c r="K27" s="386"/>
      <c r="L27" s="386"/>
      <c r="M27" s="387"/>
      <c r="N27" s="223"/>
      <c r="O27" s="222"/>
      <c r="P27" s="224">
        <f>ROUND(O27,2)</f>
        <v>0</v>
      </c>
    </row>
    <row r="28" spans="1:16" s="100" customFormat="1" ht="18" customHeight="1" x14ac:dyDescent="0.2">
      <c r="A28" s="402" t="s">
        <v>97</v>
      </c>
      <c r="B28" s="403"/>
      <c r="C28" s="403"/>
      <c r="D28" s="403"/>
      <c r="E28" s="403"/>
      <c r="F28" s="403"/>
      <c r="G28" s="403"/>
      <c r="H28" s="403"/>
      <c r="I28" s="403"/>
      <c r="J28" s="403"/>
      <c r="K28" s="403"/>
      <c r="L28" s="403"/>
      <c r="M28" s="403"/>
      <c r="N28" s="403"/>
      <c r="O28" s="404"/>
      <c r="P28" s="248">
        <f>P25+P27</f>
        <v>0</v>
      </c>
    </row>
    <row r="53" spans="1:3" x14ac:dyDescent="0.2">
      <c r="A53" s="7"/>
      <c r="B53" s="7"/>
      <c r="C53" s="5"/>
    </row>
    <row r="54" spans="1:3" ht="5.0999999999999996" customHeight="1" x14ac:dyDescent="0.2">
      <c r="A54" s="5"/>
      <c r="B54" s="5"/>
    </row>
    <row r="55" spans="1:3" x14ac:dyDescent="0.2">
      <c r="A55" s="42">
        <v>1</v>
      </c>
      <c r="B55" s="16" t="s">
        <v>12</v>
      </c>
    </row>
  </sheetData>
  <sheetProtection algorithmName="SHA-512" hashValue="EJ3a2IJXhmn3cyvwgPiGru339fNjO1eNtVSM9I0Nwlcah54EbzBN1hFwl6svMB4jtIUpezkGlAsmqrCamNumXw==" saltValue="Hf0GlaT+aMgrMv7ezHqtFg==" spinCount="100000" sheet="1" objects="1" scenarios="1" selectLockedCells="1"/>
  <mergeCells count="37">
    <mergeCell ref="N25:O25"/>
    <mergeCell ref="A28:O28"/>
    <mergeCell ref="A25:D25"/>
    <mergeCell ref="F25:G25"/>
    <mergeCell ref="J25:K25"/>
    <mergeCell ref="L25:M25"/>
    <mergeCell ref="E11:G11"/>
    <mergeCell ref="A23:B23"/>
    <mergeCell ref="A24:B24"/>
    <mergeCell ref="M17:M19"/>
    <mergeCell ref="J13:K16"/>
    <mergeCell ref="L13:M16"/>
    <mergeCell ref="J17:J19"/>
    <mergeCell ref="A20:B20"/>
    <mergeCell ref="I17:I19"/>
    <mergeCell ref="A13:B19"/>
    <mergeCell ref="C13:C19"/>
    <mergeCell ref="K17:K19"/>
    <mergeCell ref="L17:L19"/>
    <mergeCell ref="A21:B21"/>
    <mergeCell ref="A22:B22"/>
    <mergeCell ref="A2:K6"/>
    <mergeCell ref="O1:P1"/>
    <mergeCell ref="O2:P2"/>
    <mergeCell ref="A27:M27"/>
    <mergeCell ref="P13:P19"/>
    <mergeCell ref="N13:O16"/>
    <mergeCell ref="N17:N19"/>
    <mergeCell ref="O17:O19"/>
    <mergeCell ref="E9:G9"/>
    <mergeCell ref="D13:E16"/>
    <mergeCell ref="F13:I16"/>
    <mergeCell ref="G17:G19"/>
    <mergeCell ref="H17:H19"/>
    <mergeCell ref="D17:D19"/>
    <mergeCell ref="E17:E19"/>
    <mergeCell ref="F17:F19"/>
  </mergeCells>
  <conditionalFormatting sqref="O1:P3">
    <cfRule type="cellIs" dxfId="1" priority="2" stopIfTrue="1" operator="equal">
      <formula>0</formula>
    </cfRule>
  </conditionalFormatting>
  <printOptions horizontalCentered="1"/>
  <pageMargins left="0.19685039370078741" right="0.19685039370078741" top="0.59055118110236227" bottom="0.19685039370078741" header="0.19685039370078741" footer="0.19685039370078741"/>
  <pageSetup paperSize="9" scale="76" orientation="landscape" useFirstPageNumber="1" r:id="rId1"/>
  <headerFooter alignWithMargins="0">
    <oddFooter>&amp;C&amp;9&amp;A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51"/>
  <sheetViews>
    <sheetView showGridLines="0" zoomScaleNormal="100" workbookViewId="0">
      <selection activeCell="C19" sqref="C19"/>
    </sheetView>
  </sheetViews>
  <sheetFormatPr baseColWidth="10" defaultRowHeight="12.75" x14ac:dyDescent="0.2"/>
  <cols>
    <col min="1" max="1" width="5.7109375" style="272" customWidth="1"/>
    <col min="2" max="2" width="20.7109375" style="272" customWidth="1"/>
    <col min="3" max="4" width="22.7109375" style="272" customWidth="1"/>
    <col min="5" max="5" width="24.7109375" style="272" customWidth="1"/>
    <col min="6" max="16384" width="11.42578125" style="272"/>
  </cols>
  <sheetData>
    <row r="1" spans="1:7" ht="15" customHeight="1" x14ac:dyDescent="0.2">
      <c r="A1" s="405" t="s">
        <v>143</v>
      </c>
      <c r="B1" s="405"/>
      <c r="C1" s="405"/>
      <c r="D1" s="2" t="s">
        <v>22</v>
      </c>
      <c r="E1" s="69" t="str">
        <f>'Seite 1'!$O$17</f>
        <v>TFKI</v>
      </c>
      <c r="F1" s="59"/>
      <c r="G1" s="59"/>
    </row>
    <row r="2" spans="1:7" ht="15" customHeight="1" x14ac:dyDescent="0.2">
      <c r="B2" s="65"/>
      <c r="C2" s="60"/>
      <c r="D2" s="2" t="s">
        <v>142</v>
      </c>
      <c r="E2" s="70">
        <f ca="1">'Seite 1'!$O$16</f>
        <v>44586</v>
      </c>
      <c r="F2" s="59"/>
      <c r="G2" s="59"/>
    </row>
    <row r="3" spans="1:7" ht="15" customHeight="1" x14ac:dyDescent="0.2">
      <c r="A3" s="64"/>
      <c r="B3" s="65"/>
      <c r="C3" s="60"/>
      <c r="D3" s="1" t="s">
        <v>89</v>
      </c>
      <c r="E3" s="227" t="str">
        <f>CONCATENATE(IF('Seite 1'!$G$43="","__.__.____",TEXT('Seite 1'!$G$43,"TT.MM.JJJJ"))," - ",IF('Seite 1'!$P$43="","__.__.____",TEXT('Seite 1'!$P$43,"TT.MM.JJJJ")))</f>
        <v>__.__.____ - __.__.____</v>
      </c>
      <c r="F3" s="59"/>
      <c r="G3" s="59"/>
    </row>
    <row r="4" spans="1:7" ht="15" customHeight="1" x14ac:dyDescent="0.2">
      <c r="D4" s="61"/>
      <c r="E4" s="62" t="str">
        <f>'Seite 1'!$A$66</f>
        <v>VWN Thüringer Fachkräfteinitiative Kita 2.0</v>
      </c>
      <c r="F4" s="59"/>
      <c r="G4" s="59"/>
    </row>
    <row r="5" spans="1:7" ht="15" customHeight="1" x14ac:dyDescent="0.2">
      <c r="D5" s="61"/>
      <c r="E5" s="63" t="str">
        <f>'Seite 1'!$A$67</f>
        <v>Formularversion: V 1.0 vom 25.01.22</v>
      </c>
      <c r="F5" s="59"/>
      <c r="G5" s="59"/>
    </row>
    <row r="6" spans="1:7" ht="15" customHeight="1" x14ac:dyDescent="0.2">
      <c r="A6" s="411" t="s">
        <v>151</v>
      </c>
      <c r="B6" s="411"/>
      <c r="C6" s="411"/>
      <c r="D6" s="411"/>
      <c r="E6" s="411"/>
      <c r="F6" s="59"/>
      <c r="G6" s="59"/>
    </row>
    <row r="7" spans="1:7" ht="15" customHeight="1" x14ac:dyDescent="0.2">
      <c r="A7" s="411"/>
      <c r="B7" s="411"/>
      <c r="C7" s="411"/>
      <c r="D7" s="411"/>
      <c r="E7" s="411"/>
      <c r="F7" s="59"/>
      <c r="G7" s="59"/>
    </row>
    <row r="8" spans="1:7" ht="15" customHeight="1" x14ac:dyDescent="0.2">
      <c r="A8" s="411"/>
      <c r="B8" s="411"/>
      <c r="C8" s="411"/>
      <c r="D8" s="411"/>
      <c r="E8" s="411"/>
      <c r="F8" s="59"/>
      <c r="G8" s="59"/>
    </row>
    <row r="9" spans="1:7" ht="15" customHeight="1" x14ac:dyDescent="0.2">
      <c r="A9" s="411"/>
      <c r="B9" s="411"/>
      <c r="C9" s="411"/>
      <c r="D9" s="411"/>
      <c r="E9" s="411"/>
      <c r="F9" s="59"/>
      <c r="G9" s="59"/>
    </row>
    <row r="10" spans="1:7" ht="15" customHeight="1" x14ac:dyDescent="0.2">
      <c r="A10" s="411"/>
      <c r="B10" s="411"/>
      <c r="C10" s="411"/>
      <c r="D10" s="411"/>
      <c r="E10" s="411"/>
      <c r="F10" s="59"/>
      <c r="G10" s="59"/>
    </row>
    <row r="11" spans="1:7" ht="15" customHeight="1" x14ac:dyDescent="0.2">
      <c r="A11" s="411"/>
      <c r="B11" s="411"/>
      <c r="C11" s="411"/>
      <c r="D11" s="411"/>
      <c r="E11" s="411"/>
      <c r="F11" s="59"/>
      <c r="G11" s="59"/>
    </row>
    <row r="12" spans="1:7" ht="18" customHeight="1" x14ac:dyDescent="0.2">
      <c r="A12" s="241" t="s">
        <v>95</v>
      </c>
      <c r="B12" s="273"/>
      <c r="C12" s="273"/>
      <c r="D12" s="242"/>
      <c r="E12" s="243"/>
      <c r="F12" s="59"/>
      <c r="G12" s="59"/>
    </row>
    <row r="13" spans="1:7" ht="12" customHeight="1" x14ac:dyDescent="0.2">
      <c r="D13" s="61"/>
      <c r="E13" s="63"/>
      <c r="F13" s="59"/>
      <c r="G13" s="59"/>
    </row>
    <row r="14" spans="1:7" ht="12" customHeight="1" x14ac:dyDescent="0.2">
      <c r="A14" s="409" t="s">
        <v>21</v>
      </c>
      <c r="B14" s="410" t="s">
        <v>93</v>
      </c>
      <c r="C14" s="409" t="s">
        <v>119</v>
      </c>
      <c r="D14" s="408" t="s">
        <v>94</v>
      </c>
      <c r="E14" s="408" t="s">
        <v>132</v>
      </c>
      <c r="F14" s="59"/>
      <c r="G14" s="59"/>
    </row>
    <row r="15" spans="1:7" ht="12" customHeight="1" x14ac:dyDescent="0.2">
      <c r="A15" s="409"/>
      <c r="B15" s="410"/>
      <c r="C15" s="409"/>
      <c r="D15" s="408"/>
      <c r="E15" s="408"/>
      <c r="F15" s="59"/>
      <c r="G15" s="59"/>
    </row>
    <row r="16" spans="1:7" ht="12" customHeight="1" x14ac:dyDescent="0.2">
      <c r="A16" s="409"/>
      <c r="B16" s="410"/>
      <c r="C16" s="409"/>
      <c r="D16" s="408"/>
      <c r="E16" s="408"/>
      <c r="F16" s="59"/>
      <c r="G16" s="59"/>
    </row>
    <row r="17" spans="1:7" ht="12" customHeight="1" x14ac:dyDescent="0.2">
      <c r="A17" s="409"/>
      <c r="B17" s="410"/>
      <c r="C17" s="409"/>
      <c r="D17" s="408"/>
      <c r="E17" s="408"/>
      <c r="F17" s="59"/>
      <c r="G17" s="59"/>
    </row>
    <row r="18" spans="1:7" ht="12" customHeight="1" x14ac:dyDescent="0.2">
      <c r="A18" s="409"/>
      <c r="B18" s="410"/>
      <c r="C18" s="409"/>
      <c r="D18" s="408"/>
      <c r="E18" s="408"/>
      <c r="F18" s="59"/>
      <c r="G18" s="59"/>
    </row>
    <row r="19" spans="1:7" s="276" customFormat="1" ht="18" customHeight="1" x14ac:dyDescent="0.2">
      <c r="A19" s="232">
        <v>1</v>
      </c>
      <c r="B19" s="274" t="s">
        <v>96</v>
      </c>
      <c r="C19" s="233"/>
      <c r="D19" s="234">
        <f>IF(C19&gt;0,25,0)</f>
        <v>0</v>
      </c>
      <c r="E19" s="234">
        <f>ROUND(C19,0)*D19</f>
        <v>0</v>
      </c>
      <c r="F19" s="275"/>
      <c r="G19" s="275"/>
    </row>
    <row r="20" spans="1:7" s="276" customFormat="1" ht="18" customHeight="1" x14ac:dyDescent="0.2">
      <c r="A20" s="232">
        <v>2</v>
      </c>
      <c r="B20" s="274" t="s">
        <v>98</v>
      </c>
      <c r="C20" s="233"/>
      <c r="D20" s="234">
        <f t="shared" ref="D20:D40" si="0">IF(C20&gt;0,25,0)</f>
        <v>0</v>
      </c>
      <c r="E20" s="234">
        <f t="shared" ref="E20:E40" si="1">ROUND(C20,0)*D20</f>
        <v>0</v>
      </c>
      <c r="F20" s="275"/>
      <c r="G20" s="275"/>
    </row>
    <row r="21" spans="1:7" s="276" customFormat="1" ht="18" customHeight="1" x14ac:dyDescent="0.2">
      <c r="A21" s="232">
        <v>3</v>
      </c>
      <c r="B21" s="274" t="s">
        <v>99</v>
      </c>
      <c r="C21" s="233"/>
      <c r="D21" s="234">
        <f t="shared" si="0"/>
        <v>0</v>
      </c>
      <c r="E21" s="234">
        <f t="shared" si="1"/>
        <v>0</v>
      </c>
      <c r="F21" s="275"/>
      <c r="G21" s="275"/>
    </row>
    <row r="22" spans="1:7" s="276" customFormat="1" ht="18" customHeight="1" x14ac:dyDescent="0.2">
      <c r="A22" s="232">
        <v>4</v>
      </c>
      <c r="B22" s="274" t="s">
        <v>100</v>
      </c>
      <c r="C22" s="233"/>
      <c r="D22" s="234">
        <f t="shared" si="0"/>
        <v>0</v>
      </c>
      <c r="E22" s="234">
        <f t="shared" si="1"/>
        <v>0</v>
      </c>
      <c r="F22" s="275"/>
      <c r="G22" s="275"/>
    </row>
    <row r="23" spans="1:7" s="276" customFormat="1" ht="18" customHeight="1" x14ac:dyDescent="0.2">
      <c r="A23" s="232">
        <v>5</v>
      </c>
      <c r="B23" s="274" t="s">
        <v>101</v>
      </c>
      <c r="C23" s="233"/>
      <c r="D23" s="234">
        <f t="shared" si="0"/>
        <v>0</v>
      </c>
      <c r="E23" s="234">
        <f t="shared" si="1"/>
        <v>0</v>
      </c>
      <c r="F23" s="275"/>
      <c r="G23" s="275"/>
    </row>
    <row r="24" spans="1:7" s="276" customFormat="1" ht="18" customHeight="1" x14ac:dyDescent="0.2">
      <c r="A24" s="232">
        <v>6</v>
      </c>
      <c r="B24" s="274" t="s">
        <v>102</v>
      </c>
      <c r="C24" s="233"/>
      <c r="D24" s="234">
        <f t="shared" si="0"/>
        <v>0</v>
      </c>
      <c r="E24" s="234">
        <f t="shared" si="1"/>
        <v>0</v>
      </c>
    </row>
    <row r="25" spans="1:7" s="276" customFormat="1" ht="18" customHeight="1" x14ac:dyDescent="0.2">
      <c r="A25" s="232">
        <v>7</v>
      </c>
      <c r="B25" s="274" t="s">
        <v>103</v>
      </c>
      <c r="C25" s="233"/>
      <c r="D25" s="234">
        <f t="shared" si="0"/>
        <v>0</v>
      </c>
      <c r="E25" s="234">
        <f t="shared" si="1"/>
        <v>0</v>
      </c>
    </row>
    <row r="26" spans="1:7" s="276" customFormat="1" ht="18" customHeight="1" x14ac:dyDescent="0.2">
      <c r="A26" s="232">
        <v>8</v>
      </c>
      <c r="B26" s="274" t="s">
        <v>104</v>
      </c>
      <c r="C26" s="233"/>
      <c r="D26" s="234">
        <f t="shared" si="0"/>
        <v>0</v>
      </c>
      <c r="E26" s="234">
        <f t="shared" si="1"/>
        <v>0</v>
      </c>
    </row>
    <row r="27" spans="1:7" s="276" customFormat="1" ht="18" customHeight="1" x14ac:dyDescent="0.2">
      <c r="A27" s="232">
        <v>9</v>
      </c>
      <c r="B27" s="274" t="s">
        <v>105</v>
      </c>
      <c r="C27" s="233"/>
      <c r="D27" s="234">
        <f t="shared" si="0"/>
        <v>0</v>
      </c>
      <c r="E27" s="234">
        <f t="shared" si="1"/>
        <v>0</v>
      </c>
    </row>
    <row r="28" spans="1:7" s="276" customFormat="1" ht="18" customHeight="1" x14ac:dyDescent="0.2">
      <c r="A28" s="232">
        <v>10</v>
      </c>
      <c r="B28" s="274" t="s">
        <v>106</v>
      </c>
      <c r="C28" s="233"/>
      <c r="D28" s="234">
        <f t="shared" si="0"/>
        <v>0</v>
      </c>
      <c r="E28" s="234">
        <f t="shared" si="1"/>
        <v>0</v>
      </c>
    </row>
    <row r="29" spans="1:7" s="276" customFormat="1" ht="18" customHeight="1" x14ac:dyDescent="0.2">
      <c r="A29" s="232">
        <v>11</v>
      </c>
      <c r="B29" s="274" t="s">
        <v>107</v>
      </c>
      <c r="C29" s="233"/>
      <c r="D29" s="234">
        <f t="shared" si="0"/>
        <v>0</v>
      </c>
      <c r="E29" s="234">
        <f t="shared" si="1"/>
        <v>0</v>
      </c>
    </row>
    <row r="30" spans="1:7" s="276" customFormat="1" ht="18" customHeight="1" x14ac:dyDescent="0.2">
      <c r="A30" s="232">
        <v>12</v>
      </c>
      <c r="B30" s="274" t="s">
        <v>108</v>
      </c>
      <c r="C30" s="233"/>
      <c r="D30" s="234">
        <f t="shared" si="0"/>
        <v>0</v>
      </c>
      <c r="E30" s="234">
        <f t="shared" si="1"/>
        <v>0</v>
      </c>
    </row>
    <row r="31" spans="1:7" s="276" customFormat="1" ht="18" customHeight="1" x14ac:dyDescent="0.2">
      <c r="A31" s="232">
        <v>13</v>
      </c>
      <c r="B31" s="274" t="s">
        <v>109</v>
      </c>
      <c r="C31" s="233"/>
      <c r="D31" s="234">
        <f t="shared" si="0"/>
        <v>0</v>
      </c>
      <c r="E31" s="234">
        <f t="shared" si="1"/>
        <v>0</v>
      </c>
    </row>
    <row r="32" spans="1:7" s="276" customFormat="1" ht="18" customHeight="1" x14ac:dyDescent="0.2">
      <c r="A32" s="232">
        <v>14</v>
      </c>
      <c r="B32" s="274" t="s">
        <v>110</v>
      </c>
      <c r="C32" s="233"/>
      <c r="D32" s="234">
        <f t="shared" si="0"/>
        <v>0</v>
      </c>
      <c r="E32" s="234">
        <f t="shared" si="1"/>
        <v>0</v>
      </c>
    </row>
    <row r="33" spans="1:7" s="276" customFormat="1" ht="18" customHeight="1" x14ac:dyDescent="0.2">
      <c r="A33" s="232">
        <v>15</v>
      </c>
      <c r="B33" s="274" t="s">
        <v>111</v>
      </c>
      <c r="C33" s="233"/>
      <c r="D33" s="234">
        <f t="shared" si="0"/>
        <v>0</v>
      </c>
      <c r="E33" s="234">
        <f t="shared" si="1"/>
        <v>0</v>
      </c>
    </row>
    <row r="34" spans="1:7" s="276" customFormat="1" ht="18" customHeight="1" x14ac:dyDescent="0.2">
      <c r="A34" s="232">
        <v>16</v>
      </c>
      <c r="B34" s="274" t="s">
        <v>112</v>
      </c>
      <c r="C34" s="233"/>
      <c r="D34" s="234">
        <f t="shared" si="0"/>
        <v>0</v>
      </c>
      <c r="E34" s="234">
        <f t="shared" si="1"/>
        <v>0</v>
      </c>
    </row>
    <row r="35" spans="1:7" s="276" customFormat="1" ht="18" customHeight="1" x14ac:dyDescent="0.2">
      <c r="A35" s="232">
        <v>17</v>
      </c>
      <c r="B35" s="274" t="s">
        <v>113</v>
      </c>
      <c r="C35" s="233"/>
      <c r="D35" s="234">
        <f t="shared" si="0"/>
        <v>0</v>
      </c>
      <c r="E35" s="234">
        <f t="shared" si="1"/>
        <v>0</v>
      </c>
    </row>
    <row r="36" spans="1:7" s="276" customFormat="1" ht="18" customHeight="1" x14ac:dyDescent="0.2">
      <c r="A36" s="232">
        <v>18</v>
      </c>
      <c r="B36" s="274" t="s">
        <v>114</v>
      </c>
      <c r="C36" s="233"/>
      <c r="D36" s="234">
        <f t="shared" si="0"/>
        <v>0</v>
      </c>
      <c r="E36" s="234">
        <f t="shared" si="1"/>
        <v>0</v>
      </c>
    </row>
    <row r="37" spans="1:7" s="276" customFormat="1" ht="18" customHeight="1" x14ac:dyDescent="0.2">
      <c r="A37" s="232">
        <v>19</v>
      </c>
      <c r="B37" s="274" t="s">
        <v>115</v>
      </c>
      <c r="C37" s="233"/>
      <c r="D37" s="234">
        <f t="shared" si="0"/>
        <v>0</v>
      </c>
      <c r="E37" s="234">
        <f t="shared" si="1"/>
        <v>0</v>
      </c>
    </row>
    <row r="38" spans="1:7" s="276" customFormat="1" ht="18" customHeight="1" x14ac:dyDescent="0.2">
      <c r="A38" s="232">
        <v>20</v>
      </c>
      <c r="B38" s="274" t="s">
        <v>116</v>
      </c>
      <c r="C38" s="233"/>
      <c r="D38" s="234">
        <f t="shared" si="0"/>
        <v>0</v>
      </c>
      <c r="E38" s="234">
        <f t="shared" si="1"/>
        <v>0</v>
      </c>
    </row>
    <row r="39" spans="1:7" s="276" customFormat="1" ht="18" customHeight="1" x14ac:dyDescent="0.2">
      <c r="A39" s="232">
        <v>21</v>
      </c>
      <c r="B39" s="274" t="s">
        <v>117</v>
      </c>
      <c r="C39" s="233"/>
      <c r="D39" s="234">
        <f t="shared" si="0"/>
        <v>0</v>
      </c>
      <c r="E39" s="234">
        <f t="shared" si="1"/>
        <v>0</v>
      </c>
    </row>
    <row r="40" spans="1:7" s="276" customFormat="1" ht="18" customHeight="1" x14ac:dyDescent="0.2">
      <c r="A40" s="232">
        <v>22</v>
      </c>
      <c r="B40" s="274" t="s">
        <v>118</v>
      </c>
      <c r="C40" s="233"/>
      <c r="D40" s="234">
        <f t="shared" si="0"/>
        <v>0</v>
      </c>
      <c r="E40" s="234">
        <f t="shared" si="1"/>
        <v>0</v>
      </c>
    </row>
    <row r="41" spans="1:7" ht="18" customHeight="1" x14ac:dyDescent="0.2">
      <c r="A41" s="406" t="s">
        <v>97</v>
      </c>
      <c r="B41" s="407"/>
      <c r="C41" s="407"/>
      <c r="D41" s="407"/>
      <c r="E41" s="235">
        <f>SUMPRODUCT(ROUND(E19:E40,2))</f>
        <v>0</v>
      </c>
      <c r="F41" s="59"/>
      <c r="G41" s="59"/>
    </row>
    <row r="49" spans="1:3" s="98" customFormat="1" ht="12" x14ac:dyDescent="0.2">
      <c r="A49" s="7"/>
      <c r="B49" s="7"/>
      <c r="C49" s="5"/>
    </row>
    <row r="50" spans="1:3" s="98" customFormat="1" ht="5.0999999999999996" customHeight="1" x14ac:dyDescent="0.2">
      <c r="A50" s="5"/>
      <c r="B50" s="5"/>
      <c r="C50" s="102"/>
    </row>
    <row r="51" spans="1:3" s="98" customFormat="1" ht="12" x14ac:dyDescent="0.2">
      <c r="A51" s="42">
        <v>1</v>
      </c>
      <c r="B51" s="16" t="s">
        <v>12</v>
      </c>
      <c r="C51" s="102"/>
    </row>
  </sheetData>
  <sheetProtection algorithmName="SHA-512" hashValue="0Jsyf2palUjMPV2Kl4xGJQYtnfcITlCawp34zCTJ/3JL1aGj52cVH6AfAm4sgfBKRfzFrc+FTt1Tero+23ratw==" saltValue="hKooVhSZTxNAGObr6Wsejg==" spinCount="100000" sheet="1" objects="1" scenarios="1" selectLockedCells="1"/>
  <mergeCells count="8">
    <mergeCell ref="A1:C1"/>
    <mergeCell ref="A41:D41"/>
    <mergeCell ref="D14:D18"/>
    <mergeCell ref="E14:E18"/>
    <mergeCell ref="A14:A18"/>
    <mergeCell ref="B14:B18"/>
    <mergeCell ref="C14:C18"/>
    <mergeCell ref="A6:E11"/>
  </mergeCells>
  <conditionalFormatting sqref="E1:E3">
    <cfRule type="cellIs" dxfId="0" priority="3" stopIfTrue="1" operator="equal">
      <formula>0</formula>
    </cfRule>
  </conditionalFormatting>
  <dataValidations count="2">
    <dataValidation type="custom" allowBlank="1" showErrorMessage="1" errorTitle="Betrag" error="Bitte geben Sie max. 2 Nachkommastellen an!" sqref="D19:E40">
      <formula1>MOD(ROUND(D19*10^2,10),1)=0</formula1>
    </dataValidation>
    <dataValidation type="whole" allowBlank="1" showErrorMessage="1" errorTitle="Anzahl Stunden" error="Es sind maximal zwei Stunden pro Woche zulässig!" sqref="C19:C40">
      <formula1>0</formula1>
      <formula2>2</formula2>
    </dataValidation>
  </dataValidations>
  <pageMargins left="0.59055118110236227" right="0.19685039370078741" top="0.59055118110236227" bottom="0.39370078740157483" header="0.19685039370078741" footer="0.19685039370078741"/>
  <pageSetup paperSize="9" orientation="portrait" useFirstPageNumber="1" r:id="rId1"/>
  <headerFooter>
    <oddFooter>&amp;C&amp;9&amp;A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Änderungsdoku</vt:lpstr>
      <vt:lpstr>Seite 1</vt:lpstr>
      <vt:lpstr>Seite 2</vt:lpstr>
      <vt:lpstr>Seite 3</vt:lpstr>
      <vt:lpstr>Seite 4</vt:lpstr>
      <vt:lpstr>Berechnungshilfe Ausgaben Azubi</vt:lpstr>
      <vt:lpstr>Berechnungshilfe Pauschalverg.</vt:lpstr>
      <vt:lpstr>Änderungsdoku!Druckbereich</vt:lpstr>
      <vt:lpstr>'Berechnungshilfe Ausgaben Azubi'!Druckbereich</vt:lpstr>
      <vt:lpstr>'Berechnungshilfe Pauschalverg.'!Druckbereich</vt:lpstr>
      <vt:lpstr>'Seite 1'!Druckbereich</vt:lpstr>
      <vt:lpstr>'Seite 2'!Druckbereich</vt:lpstr>
      <vt:lpstr>'Seite 3'!Druckbereich</vt:lpstr>
      <vt:lpstr>'Seite 4'!Druckbereich</vt:lpstr>
      <vt:lpstr>Änderungsdoku!Drucktitel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angela.wessel@gfaw-thueringen.de</dc:creator>
  <cp:keywords/>
  <dc:description/>
  <cp:lastModifiedBy>Wessel Angela (Gfaw)</cp:lastModifiedBy>
  <cp:lastPrinted>2022-01-19T06:31:00Z</cp:lastPrinted>
  <dcterms:created xsi:type="dcterms:W3CDTF">2000-03-16T14:51:56Z</dcterms:created>
  <dcterms:modified xsi:type="dcterms:W3CDTF">2022-01-25T14:24:10Z</dcterms:modified>
  <cp:category/>
</cp:coreProperties>
</file>