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4 SoFaJuSp\Mittelanforderung\04 in Arbeit\"/>
    </mc:Choice>
  </mc:AlternateContent>
  <bookViews>
    <workbookView xWindow="12555" yWindow="-15" windowWidth="12600" windowHeight="1281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Änderungsdoku!$A$1:$C$18</definedName>
    <definedName name="_xlnm.Print_Area" localSheetId="1">Mittelanforderung!$A$1:$R$68</definedName>
    <definedName name="_xlnm.Print_Area" localSheetId="2">'Übersicht geplante Ausgaben'!$A$1:$R$55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P33" i="4" l="1"/>
  <c r="M33" i="4"/>
  <c r="P29" i="4"/>
  <c r="M29" i="4"/>
  <c r="M35" i="4" s="1"/>
  <c r="P16" i="4"/>
  <c r="M16" i="4"/>
  <c r="P35" i="4" l="1"/>
  <c r="K36" i="4" s="1"/>
  <c r="C33" i="4"/>
  <c r="C29" i="4"/>
  <c r="P47" i="4" l="1"/>
  <c r="C16" i="4"/>
  <c r="P41" i="4" l="1"/>
  <c r="P45" i="4" s="1"/>
  <c r="B41" i="4" l="1"/>
  <c r="P51" i="4" l="1"/>
  <c r="P53" i="4" s="1"/>
  <c r="F34" i="1" s="1"/>
  <c r="A6" i="4" l="1"/>
  <c r="O32" i="1" l="1"/>
  <c r="A68" i="1" l="1"/>
  <c r="A67" i="1"/>
  <c r="D55" i="1" l="1"/>
  <c r="R3" i="4"/>
  <c r="R2" i="4"/>
  <c r="O1" i="4"/>
  <c r="A4" i="4" l="1"/>
</calcChain>
</file>

<file path=xl/sharedStrings.xml><?xml version="1.0" encoding="utf-8"?>
<sst xmlns="http://schemas.openxmlformats.org/spreadsheetml/2006/main" count="77" uniqueCount="77">
  <si>
    <t>GFAW - Gesellschaft für Arbeits- und Wirtschafts-</t>
  </si>
  <si>
    <t>förderung des Freistaats Thüringen mbH</t>
  </si>
  <si>
    <t>Warsbergstraße 1</t>
  </si>
  <si>
    <t>99092 Erfurt</t>
  </si>
  <si>
    <t>Zuwendungsempfänger/Anschrift</t>
  </si>
  <si>
    <t>Kontoinhaber:</t>
  </si>
  <si>
    <t>Name des Geldinstituts:</t>
  </si>
  <si>
    <t>Aktenzeichen:</t>
  </si>
  <si>
    <t xml:space="preserve"> Prüfvermerk der GFAW mbH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</si>
  <si>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</si>
  <si>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</si>
  <si>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</si>
  <si>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</si>
  <si>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</si>
  <si>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</si>
  <si>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</si>
  <si>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</si>
  <si>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</si>
  <si>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</si>
  <si>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</si>
  <si>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</si>
  <si>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</si>
  <si>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</si>
  <si>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</si>
  <si>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r>
      <t>Anlage</t>
    </r>
    <r>
      <rPr>
        <sz val="9"/>
        <rFont val="Arial"/>
        <family val="2"/>
      </rPr>
      <t>:</t>
    </r>
  </si>
  <si>
    <t>Übersicht über die geplanten Ausgaben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</si>
  <si>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</si>
  <si>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</si>
  <si>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</si>
  <si>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</si>
  <si>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</si>
  <si>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</si>
  <si>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</si>
  <si>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1.</t>
  </si>
  <si>
    <t>in Höhe von: (in €)</t>
  </si>
  <si>
    <t>IBAN:</t>
  </si>
  <si>
    <t>BIC:</t>
  </si>
  <si>
    <t>Mittelanforderung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</si>
  <si>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</si>
  <si>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</si>
  <si>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</si>
  <si>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</si>
  <si>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</si>
  <si>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Übersicht der in den nächsten zwei Monaten fällig werdenden zuwendungsfähigen Ausgaben in €</t>
  </si>
  <si>
    <t>zuwendungsfähige
Gesamtausgaben</t>
  </si>
  <si>
    <t>Landesmittel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</si>
  <si>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</si>
  <si>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</si>
  <si>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Hinweis: Bitte gleichen Sie mögliche Rundungsdifferenzen mit der letzten Mittelanforderung aus!</t>
  </si>
  <si>
    <t>Zuwendungsbetrag: (in €)</t>
  </si>
  <si>
    <t>Änderungen eingetreten sind. Nicht verbrauchte Mittel zeige ich unverzüglich an. Eine Übersicht über die geplanten zu-</t>
  </si>
  <si>
    <t>wendungsfähigen Ausgaben für den o. g. Zeitraum habe ich dieser Mittelanforderung beigefügt.</t>
  </si>
  <si>
    <t>Personalausgaben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</si>
  <si>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</si>
  <si>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</si>
  <si>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</si>
  <si>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</si>
  <si>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</si>
  <si>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</si>
  <si>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</si>
  <si>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</si>
  <si>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</si>
  <si>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</si>
  <si>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</si>
  <si>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</t>
  </si>
  <si>
    <t>3.1</t>
  </si>
  <si>
    <t>Gesamtsumme der zuwendungsfähigen Ausgaben</t>
  </si>
  <si>
    <t>1.1</t>
  </si>
  <si>
    <t>1.2</t>
  </si>
  <si>
    <t>1.3</t>
  </si>
  <si>
    <t>1.4</t>
  </si>
  <si>
    <t>F-ÜP</t>
  </si>
  <si>
    <t>Mittelanforderung Überregionale Projekte der Familien- und Seniorenpolitik (Überregionale Familienförderung)</t>
  </si>
  <si>
    <t xml:space="preserve"> Förderung der überregionale Projekte der Familien- und Seniorenpolitik innerhalb des Landesförderplanes
(Überregionale Familienförderung)</t>
  </si>
  <si>
    <t>Sachausgaben (inkl. Honorarausgaben)</t>
  </si>
  <si>
    <t>Regieausgaben</t>
  </si>
  <si>
    <t>Pauschale (max. 7% der Personal- und Sachausgaben)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</si>
</sst>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39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i/>
      <sz val="8"/>
      <color rgb="FF0070C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7" fillId="0" borderId="0"/>
  </cellStyleXfs>
  <cellXfs count="175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4" fillId="18" borderId="23" xfId="44" applyNumberFormat="1" applyFont="1" applyFill="1" applyBorder="1" applyAlignment="1" applyProtection="1">
      <alignment horizontal="center" vertical="center"/>
      <protection hidden="1"/>
    </xf>
    <xf numFmtId="0" fontId="4" fillId="18" borderId="23" xfId="44" applyNumberFormat="1" applyFont="1" applyFill="1" applyBorder="1" applyAlignment="1" applyProtection="1">
      <alignment horizontal="left" vertical="center" indent="1"/>
      <protection hidden="1"/>
    </xf>
    <xf numFmtId="0" fontId="1" fillId="0" borderId="0" xfId="44" quotePrefix="1" applyNumberFormat="1" applyFont="1" applyBorder="1" applyAlignment="1" applyProtection="1">
      <alignment vertical="center"/>
      <protection hidden="1"/>
    </xf>
    <xf numFmtId="166" fontId="1" fillId="0" borderId="23" xfId="44" applyNumberFormat="1" applyFont="1" applyBorder="1" applyAlignment="1" applyProtection="1">
      <alignment horizontal="center" vertical="center"/>
      <protection hidden="1"/>
    </xf>
    <xf numFmtId="0" fontId="1" fillId="0" borderId="23" xfId="44" applyNumberFormat="1" applyFont="1" applyBorder="1" applyAlignment="1" applyProtection="1">
      <alignment horizontal="left" vertical="center" wrapText="1" indent="1"/>
      <protection hidden="1"/>
    </xf>
    <xf numFmtId="166" fontId="1" fillId="0" borderId="23" xfId="44" applyNumberFormat="1" applyFont="1" applyBorder="1" applyAlignment="1" applyProtection="1">
      <alignment horizontal="left" vertical="center" indent="1"/>
      <protection hidden="1"/>
    </xf>
    <xf numFmtId="166" fontId="1" fillId="0" borderId="23" xfId="44" applyNumberForma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35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4" fillId="20" borderId="12" xfId="35" applyFont="1" applyFill="1" applyBorder="1" applyAlignment="1" applyProtection="1">
      <alignment horizontal="left" vertical="center" indent="1"/>
    </xf>
    <xf numFmtId="0" fontId="4" fillId="20" borderId="10" xfId="35" applyFont="1" applyFill="1" applyBorder="1" applyAlignment="1" applyProtection="1">
      <alignment vertical="center"/>
    </xf>
    <xf numFmtId="0" fontId="4" fillId="20" borderId="13" xfId="35" applyFont="1" applyFill="1" applyBorder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49" fontId="1" fillId="0" borderId="0" xfId="35" applyNumberFormat="1" applyFont="1" applyFill="1" applyAlignment="1" applyProtection="1">
      <alignment vertical="center"/>
    </xf>
    <xf numFmtId="3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49" fontId="4" fillId="0" borderId="0" xfId="35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1" fillId="0" borderId="0" xfId="35" applyFont="1" applyFill="1" applyBorder="1" applyAlignment="1" applyProtection="1">
      <alignment horizontal="left" vertical="center" indent="2"/>
    </xf>
    <xf numFmtId="0" fontId="3" fillId="0" borderId="0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horizontal="left" vertical="center" indent="2"/>
    </xf>
    <xf numFmtId="0" fontId="1" fillId="20" borderId="10" xfId="35" applyFont="1" applyFill="1" applyBorder="1" applyAlignment="1" applyProtection="1">
      <alignment vertical="center"/>
    </xf>
    <xf numFmtId="0" fontId="37" fillId="20" borderId="10" xfId="35" applyFont="1" applyFill="1" applyBorder="1" applyAlignment="1" applyProtection="1">
      <alignment horizontal="left" vertical="center" indent="1"/>
    </xf>
    <xf numFmtId="0" fontId="13" fillId="0" borderId="0" xfId="35" applyFont="1" applyFill="1" applyBorder="1" applyAlignment="1" applyProtection="1">
      <alignment horizontal="left" vertical="center" indent="1"/>
    </xf>
    <xf numFmtId="0" fontId="4" fillId="0" borderId="0" xfId="35" applyNumberFormat="1" applyFont="1" applyFill="1" applyAlignment="1" applyProtection="1">
      <alignment vertical="center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center" indent="1"/>
      <protection hidden="1"/>
    </xf>
    <xf numFmtId="0" fontId="36" fillId="0" borderId="2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 indent="1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</xf>
    <xf numFmtId="49" fontId="1" fillId="0" borderId="28" xfId="45" applyNumberFormat="1" applyFont="1" applyBorder="1" applyAlignment="1" applyProtection="1">
      <alignment vertical="center"/>
      <protection hidden="1"/>
    </xf>
    <xf numFmtId="49" fontId="1" fillId="0" borderId="28" xfId="45" applyNumberFormat="1" applyFont="1" applyBorder="1" applyAlignment="1" applyProtection="1">
      <alignment vertical="center" wrapText="1"/>
      <protection hidden="1"/>
    </xf>
    <xf numFmtId="0" fontId="4" fillId="0" borderId="21" xfId="35" applyFont="1" applyFill="1" applyBorder="1" applyAlignment="1" applyProtection="1">
      <alignment vertical="center"/>
    </xf>
    <xf numFmtId="0" fontId="1" fillId="0" borderId="21" xfId="35" applyFont="1" applyFill="1" applyBorder="1" applyAlignment="1" applyProtection="1">
      <alignment vertical="center"/>
    </xf>
    <xf numFmtId="0" fontId="4" fillId="0" borderId="21" xfId="35" applyFont="1" applyFill="1" applyBorder="1" applyAlignment="1" applyProtection="1">
      <alignment horizontal="left" vertical="center" indent="2"/>
    </xf>
    <xf numFmtId="0" fontId="1" fillId="0" borderId="30" xfId="35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0" fontId="35" fillId="0" borderId="0" xfId="44" applyNumberFormat="1" applyFont="1" applyBorder="1" applyAlignment="1" applyProtection="1">
      <alignment vertical="center"/>
      <protection hidden="1"/>
    </xf>
    <xf numFmtId="0" fontId="35" fillId="0" borderId="21" xfId="44" applyNumberFormat="1" applyFont="1" applyBorder="1" applyAlignment="1" applyProtection="1">
      <alignment vertical="center"/>
      <protection hidden="1"/>
    </xf>
    <xf numFmtId="0" fontId="34" fillId="0" borderId="22" xfId="44" applyNumberFormat="1" applyFont="1" applyBorder="1" applyAlignment="1" applyProtection="1">
      <alignment vertical="center" wrapText="1"/>
      <protection hidden="1"/>
    </xf>
    <xf numFmtId="0" fontId="34" fillId="0" borderId="0" xfId="44" applyNumberFormat="1" applyFont="1" applyAlignment="1" applyProtection="1">
      <alignment vertical="center" wrapText="1"/>
      <protection hidden="1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/>
      <protection locked="0"/>
    </xf>
    <xf numFmtId="164" fontId="1" fillId="17" borderId="14" xfId="0" applyNumberFormat="1" applyFont="1" applyFill="1" applyBorder="1" applyAlignment="1" applyProtection="1">
      <alignment horizontal="left" vertical="center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vertical="center"/>
      <protection locked="0"/>
    </xf>
    <xf numFmtId="49" fontId="1" fillId="17" borderId="11" xfId="0" applyNumberFormat="1" applyFont="1" applyFill="1" applyBorder="1" applyAlignment="1" applyProtection="1">
      <alignment vertical="center"/>
      <protection locked="0"/>
    </xf>
    <xf numFmtId="49" fontId="1" fillId="17" borderId="18" xfId="0" applyNumberFormat="1" applyFont="1" applyFill="1" applyBorder="1" applyAlignment="1" applyProtection="1">
      <alignment vertical="center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0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Border="1" applyAlignment="1" applyProtection="1">
      <alignment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34" fillId="0" borderId="13" xfId="0" applyFont="1" applyFill="1" applyBorder="1" applyAlignment="1" applyProtection="1">
      <alignment horizontal="center" vertical="center"/>
      <protection hidden="1"/>
    </xf>
    <xf numFmtId="167" fontId="8" fillId="19" borderId="12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0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3" xfId="0" applyNumberFormat="1" applyFont="1" applyFill="1" applyBorder="1" applyAlignment="1" applyProtection="1">
      <alignment horizontal="center" vertical="center"/>
      <protection locked="0" hidden="1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8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0" fontId="38" fillId="0" borderId="22" xfId="35" applyNumberFormat="1" applyFont="1" applyFill="1" applyBorder="1" applyAlignment="1" applyProtection="1">
      <alignment horizontal="right" vertical="center" wrapText="1" indent="1"/>
    </xf>
    <xf numFmtId="0" fontId="38" fillId="0" borderId="0" xfId="35" applyNumberFormat="1" applyFont="1" applyFill="1" applyBorder="1" applyAlignment="1" applyProtection="1">
      <alignment horizontal="right" vertical="center" wrapText="1" indent="1"/>
    </xf>
    <xf numFmtId="0" fontId="38" fillId="0" borderId="14" xfId="35" applyNumberFormat="1" applyFont="1" applyFill="1" applyBorder="1" applyAlignment="1" applyProtection="1">
      <alignment horizontal="right" vertical="center" wrapText="1" indent="1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49" fontId="8" fillId="0" borderId="10" xfId="35" applyNumberFormat="1" applyFont="1" applyFill="1" applyBorder="1" applyAlignment="1" applyProtection="1">
      <alignment horizontal="left" vertical="center" indent="1"/>
    </xf>
    <xf numFmtId="49" fontId="8" fillId="0" borderId="13" xfId="35" applyNumberFormat="1" applyFont="1" applyFill="1" applyBorder="1" applyAlignment="1" applyProtection="1">
      <alignment horizontal="left" vertical="center" indent="1"/>
    </xf>
    <xf numFmtId="167" fontId="4" fillId="0" borderId="29" xfId="35" applyNumberFormat="1" applyFont="1" applyFill="1" applyBorder="1" applyAlignment="1" applyProtection="1">
      <alignment horizontal="right" vertical="center" indent="1"/>
    </xf>
    <xf numFmtId="167" fontId="1" fillId="0" borderId="24" xfId="35" applyNumberFormat="1" applyFont="1" applyFill="1" applyBorder="1" applyAlignment="1" applyProtection="1">
      <alignment horizontal="right" vertical="center" indent="1"/>
    </xf>
    <xf numFmtId="167" fontId="1" fillId="0" borderId="25" xfId="35" applyNumberFormat="1" applyFont="1" applyFill="1" applyBorder="1" applyAlignment="1" applyProtection="1">
      <alignment horizontal="right" vertical="center" indent="1"/>
    </xf>
    <xf numFmtId="167" fontId="1" fillId="0" borderId="26" xfId="35" applyNumberFormat="1" applyFont="1" applyFill="1" applyBorder="1" applyAlignment="1" applyProtection="1">
      <alignment horizontal="right" vertical="center" indent="1"/>
    </xf>
    <xf numFmtId="4" fontId="1" fillId="19" borderId="24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5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6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7" xfId="35" applyNumberFormat="1" applyFont="1" applyFill="1" applyBorder="1" applyAlignment="1" applyProtection="1">
      <alignment horizontal="right" vertical="center" indent="1"/>
      <protection locked="0"/>
    </xf>
    <xf numFmtId="0" fontId="1" fillId="0" borderId="0" xfId="35" applyFont="1" applyFill="1" applyBorder="1" applyAlignment="1" applyProtection="1">
      <alignment horizontal="center" vertical="center" wrapText="1"/>
    </xf>
    <xf numFmtId="167" fontId="4" fillId="0" borderId="31" xfId="35" applyNumberFormat="1" applyFont="1" applyFill="1" applyBorder="1" applyAlignment="1" applyProtection="1">
      <alignment horizontal="right" vertical="center" indent="1"/>
    </xf>
    <xf numFmtId="167" fontId="4" fillId="0" borderId="32" xfId="35" applyNumberFormat="1" applyFont="1" applyFill="1" applyBorder="1" applyAlignment="1" applyProtection="1">
      <alignment horizontal="right" vertical="center" indent="1"/>
    </xf>
    <xf numFmtId="167" fontId="4" fillId="0" borderId="33" xfId="35" applyNumberFormat="1" applyFont="1" applyFill="1" applyBorder="1" applyAlignment="1" applyProtection="1">
      <alignment horizontal="right" vertical="center" indent="1"/>
    </xf>
    <xf numFmtId="167" fontId="4" fillId="0" borderId="27" xfId="35" applyNumberFormat="1" applyFont="1" applyFill="1" applyBorder="1" applyAlignment="1" applyProtection="1">
      <alignment horizontal="right" vertical="center" indent="1"/>
    </xf>
    <xf numFmtId="0" fontId="1" fillId="19" borderId="24" xfId="45" applyFont="1" applyFill="1" applyBorder="1" applyAlignment="1" applyProtection="1">
      <alignment horizontal="left" vertical="center" indent="1"/>
      <protection locked="0"/>
    </xf>
    <xf numFmtId="0" fontId="1" fillId="19" borderId="25" xfId="45" applyFont="1" applyFill="1" applyBorder="1" applyAlignment="1" applyProtection="1">
      <alignment horizontal="left" vertical="center" indent="1"/>
      <protection locked="0"/>
    </xf>
    <xf numFmtId="0" fontId="1" fillId="19" borderId="26" xfId="45" applyFont="1" applyFill="1" applyBorder="1" applyAlignment="1" applyProtection="1">
      <alignment horizontal="left" vertical="center" indent="1"/>
      <protection locked="0"/>
    </xf>
    <xf numFmtId="4" fontId="4" fillId="20" borderId="10" xfId="35" applyNumberFormat="1" applyFont="1" applyFill="1" applyBorder="1" applyAlignment="1" applyProtection="1">
      <alignment horizontal="right" vertical="center" indent="1"/>
    </xf>
    <xf numFmtId="4" fontId="4" fillId="20" borderId="13" xfId="35" applyNumberFormat="1" applyFont="1" applyFill="1" applyBorder="1" applyAlignment="1" applyProtection="1">
      <alignment horizontal="right" vertical="center" indent="1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2 2" xfId="45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9525</xdr:rowOff>
    </xdr:from>
    <xdr:to>
      <xdr:col>18</xdr:col>
      <xdr:colOff>0</xdr:colOff>
      <xdr:row>3</xdr:row>
      <xdr:rowOff>152400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>
          <a:fillRect/>
        </a:stretch>
      </xdr:blipFill>
      <xdr:spPr bwMode="auto">
        <a:xfrm>
          <a:off x="3486150" y="9525"/>
          <a:ext cx="3371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0" sqref="A10"/>
    </sheetView>
  </sheetViews>
  <sheetFormatPr baseColWidth="10" defaultRowHeight="12"/>
  <cols>
    <col min="1" max="1" width="10.7109375" style="10" customWidth="1"/>
    <col min="2" max="2" width="15.7109375" style="11" customWidth="1"/>
    <col min="3" max="3" width="78.7109375" style="10" customWidth="1"/>
    <col min="4" max="16384" width="11.42578125" style="10"/>
  </cols>
  <sheetData>
    <row r="1" spans="1:8" ht="15" customHeight="1">
      <c r="B1" s="10"/>
    </row>
    <row r="2" spans="1:8" ht="15" customHeight="1">
      <c r="A2" s="85" t="s">
        <v>26</v>
      </c>
      <c r="B2" s="85"/>
      <c r="C2" s="85"/>
    </row>
    <row r="3" spans="1:8" ht="15" customHeight="1">
      <c r="A3" s="85"/>
      <c r="B3" s="85"/>
      <c r="C3" s="85"/>
    </row>
    <row r="4" spans="1:8" ht="15" customHeight="1" thickBot="1">
      <c r="A4" s="86"/>
      <c r="B4" s="86"/>
      <c r="C4" s="86"/>
    </row>
    <row r="5" spans="1:8" ht="18" customHeight="1" thickTop="1">
      <c r="A5" s="87" t="s">
        <v>72</v>
      </c>
      <c r="B5" s="87"/>
      <c r="C5" s="87"/>
    </row>
    <row r="6" spans="1:8" ht="18" customHeight="1">
      <c r="A6" s="88"/>
      <c r="B6" s="88"/>
      <c r="C6" s="88"/>
    </row>
    <row r="7" spans="1:8" ht="15" customHeight="1">
      <c r="F7" s="12"/>
    </row>
    <row r="8" spans="1:8" s="12" customFormat="1" ht="18" customHeight="1">
      <c r="A8" s="13" t="s">
        <v>27</v>
      </c>
      <c r="B8" s="13" t="s">
        <v>28</v>
      </c>
      <c r="C8" s="14" t="s">
        <v>29</v>
      </c>
      <c r="D8" s="10"/>
      <c r="F8" s="15"/>
    </row>
    <row r="9" spans="1:8" s="12" customFormat="1" ht="24" customHeight="1">
      <c r="A9" s="18" t="s">
        <v>30</v>
      </c>
      <c r="B9" s="16">
        <v>44363</v>
      </c>
      <c r="C9" s="17" t="s">
        <v>31</v>
      </c>
      <c r="D9" s="10"/>
      <c r="F9" s="10"/>
      <c r="G9" s="10"/>
    </row>
    <row r="10" spans="1:8" ht="24" customHeight="1">
      <c r="A10" s="18"/>
      <c r="B10" s="16"/>
      <c r="C10" s="17"/>
      <c r="H10" s="12"/>
    </row>
    <row r="11" spans="1:8" ht="24" customHeight="1">
      <c r="A11" s="18"/>
      <c r="B11" s="16"/>
      <c r="C11" s="17"/>
    </row>
    <row r="12" spans="1:8" ht="24" customHeight="1">
      <c r="A12" s="18"/>
      <c r="B12" s="16"/>
      <c r="C12" s="17"/>
    </row>
    <row r="13" spans="1:8" ht="24" customHeight="1">
      <c r="A13" s="19"/>
      <c r="B13" s="16"/>
      <c r="C13" s="17"/>
    </row>
    <row r="14" spans="1:8" ht="24" customHeight="1">
      <c r="A14" s="19"/>
      <c r="B14" s="16"/>
      <c r="C14" s="17"/>
    </row>
    <row r="15" spans="1:8" ht="24" customHeight="1">
      <c r="A15" s="19"/>
      <c r="B15" s="16"/>
      <c r="C15" s="17"/>
    </row>
    <row r="16" spans="1:8" ht="24" customHeight="1">
      <c r="A16" s="19"/>
      <c r="B16" s="16"/>
      <c r="C16" s="17"/>
    </row>
    <row r="17" spans="1:3" ht="24" customHeight="1">
      <c r="A17" s="19"/>
      <c r="B17" s="16"/>
      <c r="C17" s="17"/>
    </row>
    <row r="18" spans="1:3" ht="24" customHeight="1">
      <c r="A18" s="19"/>
      <c r="B18" s="16"/>
      <c r="C18" s="17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RowHeight="12" customHeight="1"/>
  <cols>
    <col min="1" max="18" width="5.7109375" style="24" customWidth="1"/>
    <col min="19" max="16384" width="11.42578125" style="24"/>
  </cols>
  <sheetData>
    <row r="1" spans="1:18" s="20" customFormat="1" ht="15" customHeight="1"/>
    <row r="2" spans="1:18" s="20" customFormat="1" ht="15" customHeight="1"/>
    <row r="3" spans="1:18" s="20" customFormat="1" ht="15" customHeight="1"/>
    <row r="4" spans="1:18" s="21" customFormat="1" ht="15" customHeight="1"/>
    <row r="5" spans="1:18" s="23" customFormat="1" ht="15" customHeight="1">
      <c r="A5" s="102"/>
      <c r="B5" s="103"/>
      <c r="C5" s="103"/>
      <c r="D5" s="103"/>
      <c r="E5" s="103"/>
      <c r="F5" s="103"/>
      <c r="G5" s="103"/>
      <c r="H5" s="104"/>
    </row>
    <row r="6" spans="1:18" s="23" customFormat="1" ht="15" customHeight="1">
      <c r="A6" s="105"/>
      <c r="B6" s="106"/>
      <c r="C6" s="106"/>
      <c r="D6" s="106"/>
      <c r="E6" s="106"/>
      <c r="F6" s="106"/>
      <c r="G6" s="106"/>
      <c r="H6" s="107"/>
    </row>
    <row r="7" spans="1:18" s="23" customFormat="1" ht="15" customHeight="1">
      <c r="A7" s="105"/>
      <c r="B7" s="106"/>
      <c r="C7" s="106"/>
      <c r="D7" s="106"/>
      <c r="E7" s="106"/>
      <c r="F7" s="106"/>
      <c r="G7" s="106"/>
      <c r="H7" s="107"/>
      <c r="M7" s="108" t="s">
        <v>8</v>
      </c>
      <c r="N7" s="109"/>
      <c r="O7" s="109"/>
      <c r="P7" s="109"/>
      <c r="Q7" s="109"/>
      <c r="R7" s="110"/>
    </row>
    <row r="8" spans="1:18" s="23" customFormat="1" ht="15" customHeight="1">
      <c r="A8" s="105"/>
      <c r="B8" s="106"/>
      <c r="C8" s="106"/>
      <c r="D8" s="106"/>
      <c r="E8" s="106"/>
      <c r="F8" s="106"/>
      <c r="G8" s="106"/>
      <c r="H8" s="107"/>
      <c r="M8" s="111" t="s">
        <v>11</v>
      </c>
      <c r="N8" s="112"/>
      <c r="O8" s="112"/>
      <c r="P8" s="112"/>
      <c r="Q8" s="112"/>
      <c r="R8" s="113"/>
    </row>
    <row r="9" spans="1:18" ht="15" customHeight="1">
      <c r="A9" s="98"/>
      <c r="B9" s="99"/>
      <c r="C9" s="100"/>
      <c r="D9" s="100"/>
      <c r="E9" s="100"/>
      <c r="F9" s="100"/>
      <c r="G9" s="100"/>
      <c r="H9" s="101"/>
      <c r="I9" s="23"/>
      <c r="J9" s="23"/>
      <c r="K9" s="23"/>
      <c r="M9" s="89" t="s">
        <v>9</v>
      </c>
      <c r="N9" s="90"/>
      <c r="O9" s="90"/>
      <c r="P9" s="90"/>
      <c r="Q9" s="90"/>
      <c r="R9" s="91"/>
    </row>
    <row r="10" spans="1:18" s="27" customFormat="1" ht="15" customHeight="1">
      <c r="A10" s="25" t="s">
        <v>4</v>
      </c>
      <c r="B10" s="26"/>
      <c r="C10" s="26"/>
      <c r="D10" s="26"/>
      <c r="E10" s="26"/>
      <c r="F10" s="24"/>
      <c r="G10" s="24"/>
      <c r="H10" s="24"/>
      <c r="I10" s="24"/>
      <c r="J10" s="24"/>
      <c r="K10" s="24"/>
      <c r="M10" s="92"/>
      <c r="N10" s="93"/>
      <c r="O10" s="93"/>
      <c r="P10" s="93"/>
      <c r="Q10" s="93"/>
      <c r="R10" s="94"/>
    </row>
    <row r="11" spans="1:18" s="27" customFormat="1" ht="15" customHeight="1">
      <c r="M11" s="92"/>
      <c r="N11" s="93"/>
      <c r="O11" s="93"/>
      <c r="P11" s="93"/>
      <c r="Q11" s="93"/>
      <c r="R11" s="94"/>
    </row>
    <row r="12" spans="1:18" s="27" customFormat="1" ht="15" customHeight="1">
      <c r="A12" s="28" t="s">
        <v>0</v>
      </c>
      <c r="M12" s="95"/>
      <c r="N12" s="96"/>
      <c r="O12" s="96"/>
      <c r="P12" s="96"/>
      <c r="Q12" s="96"/>
      <c r="R12" s="97"/>
    </row>
    <row r="13" spans="1:18" s="27" customFormat="1" ht="15" customHeight="1">
      <c r="A13" s="28" t="s">
        <v>1</v>
      </c>
      <c r="M13" s="89" t="s">
        <v>10</v>
      </c>
      <c r="N13" s="90"/>
      <c r="O13" s="90"/>
      <c r="P13" s="90"/>
      <c r="Q13" s="90"/>
      <c r="R13" s="91"/>
    </row>
    <row r="14" spans="1:18" s="27" customFormat="1" ht="15" customHeight="1">
      <c r="A14" s="28" t="s">
        <v>2</v>
      </c>
      <c r="M14" s="92"/>
      <c r="N14" s="93"/>
      <c r="O14" s="93"/>
      <c r="P14" s="93"/>
      <c r="Q14" s="93"/>
      <c r="R14" s="94"/>
    </row>
    <row r="15" spans="1:18" s="27" customFormat="1" ht="15" customHeight="1">
      <c r="A15" s="28" t="s">
        <v>3</v>
      </c>
      <c r="M15" s="92"/>
      <c r="N15" s="93"/>
      <c r="O15" s="93"/>
      <c r="P15" s="93"/>
      <c r="Q15" s="93"/>
      <c r="R15" s="94"/>
    </row>
    <row r="16" spans="1:18" s="27" customFormat="1" ht="15" customHeight="1">
      <c r="M16" s="95"/>
      <c r="N16" s="96"/>
      <c r="O16" s="96"/>
      <c r="P16" s="96"/>
      <c r="Q16" s="96"/>
      <c r="R16" s="97"/>
    </row>
    <row r="18" spans="1:18" s="26" customFormat="1" ht="20.100000000000001" customHeight="1">
      <c r="A18" s="123" t="s">
        <v>37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</row>
    <row r="19" spans="1:18" s="26" customFormat="1" ht="12" customHeight="1">
      <c r="A19" s="142" t="s">
        <v>73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</row>
    <row r="20" spans="1:18" s="26" customFormat="1" ht="12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7"/>
    </row>
    <row r="21" spans="1:18" s="26" customFormat="1" ht="12" customHeight="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0"/>
    </row>
    <row r="22" spans="1:18" ht="12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8" ht="18" customHeight="1">
      <c r="A23" s="56" t="s">
        <v>7</v>
      </c>
      <c r="B23" s="57"/>
      <c r="C23" s="57"/>
      <c r="D23" s="57"/>
      <c r="E23" s="57"/>
      <c r="F23" s="138" t="s">
        <v>71</v>
      </c>
      <c r="G23" s="139"/>
      <c r="H23" s="14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ht="5.0999999999999996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ht="18" customHeight="1">
      <c r="A25" s="59" t="s">
        <v>49</v>
      </c>
      <c r="B25" s="57"/>
      <c r="C25" s="57"/>
      <c r="D25" s="57"/>
      <c r="E25" s="57"/>
      <c r="F25" s="135"/>
      <c r="G25" s="136"/>
      <c r="H25" s="137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ht="5.0999999999999996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s="26" customFormat="1" ht="18" customHeight="1">
      <c r="A27" s="60" t="s">
        <v>14</v>
      </c>
      <c r="B27" s="29"/>
      <c r="C27" s="29"/>
      <c r="D27" s="29"/>
      <c r="E27" s="29"/>
      <c r="F27" s="129"/>
      <c r="G27" s="130"/>
      <c r="H27" s="131"/>
      <c r="I27" s="29"/>
      <c r="J27" s="29"/>
      <c r="K27" s="29"/>
      <c r="L27" s="29"/>
      <c r="M27" s="29"/>
      <c r="N27" s="29"/>
      <c r="O27" s="29"/>
      <c r="P27" s="29"/>
      <c r="Q27" s="29"/>
      <c r="R27" s="61"/>
    </row>
    <row r="28" spans="1:18" ht="12" customHeight="1">
      <c r="A28" s="62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ht="12" customHeight="1">
      <c r="A29" s="56" t="s">
        <v>15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ht="12" customHeight="1">
      <c r="A30" s="56" t="s">
        <v>16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spans="1:18" ht="5.0999999999999996" customHeight="1">
      <c r="A31" s="62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/>
    </row>
    <row r="32" spans="1:18" ht="18" customHeight="1">
      <c r="A32" s="62"/>
      <c r="B32" s="57"/>
      <c r="C32" s="63" t="s">
        <v>22</v>
      </c>
      <c r="D32" s="57"/>
      <c r="E32" s="57"/>
      <c r="F32" s="132"/>
      <c r="G32" s="133"/>
      <c r="H32" s="134"/>
      <c r="I32" s="64" t="s">
        <v>17</v>
      </c>
      <c r="J32" s="141"/>
      <c r="K32" s="133"/>
      <c r="L32" s="134"/>
      <c r="M32" s="57"/>
      <c r="N32" s="65"/>
      <c r="O32" s="65" t="str">
        <f>IF(OR(F32=0,J32=0),"",IF(YEAR(F32)&lt;&gt;YEAR(J32),"Der Zeitraum muss innerhalb eines Jahres liegen!",""))</f>
        <v/>
      </c>
      <c r="P32" s="57"/>
      <c r="Q32" s="57"/>
      <c r="R32" s="58"/>
    </row>
    <row r="33" spans="1:18" ht="5.0999999999999996" customHeight="1">
      <c r="A33" s="62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65"/>
      <c r="M33" s="57"/>
      <c r="N33" s="65"/>
      <c r="O33" s="65"/>
      <c r="P33" s="65"/>
      <c r="Q33" s="65"/>
      <c r="R33" s="66"/>
    </row>
    <row r="34" spans="1:18" ht="18" customHeight="1">
      <c r="A34" s="62"/>
      <c r="B34" s="57"/>
      <c r="C34" s="67" t="s">
        <v>34</v>
      </c>
      <c r="D34" s="57"/>
      <c r="E34" s="57"/>
      <c r="F34" s="126" t="str">
        <f>'Übersicht geplante Ausgaben'!$P$53</f>
        <v/>
      </c>
      <c r="G34" s="127"/>
      <c r="H34" s="127"/>
      <c r="I34" s="127"/>
      <c r="J34" s="127"/>
      <c r="K34" s="127"/>
      <c r="L34" s="128"/>
      <c r="M34" s="57"/>
      <c r="N34" s="65"/>
      <c r="O34" s="65"/>
      <c r="P34" s="57"/>
      <c r="Q34" s="57"/>
      <c r="R34" s="58"/>
    </row>
    <row r="35" spans="1:18" ht="12" customHeight="1">
      <c r="A35" s="62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/>
    </row>
    <row r="36" spans="1:18" ht="12" customHeight="1">
      <c r="A36" s="59" t="s">
        <v>32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</row>
    <row r="37" spans="1:18" ht="12" customHeight="1">
      <c r="A37" s="59" t="s">
        <v>50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</row>
    <row r="38" spans="1:18" ht="12" customHeight="1">
      <c r="A38" s="59" t="s">
        <v>51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</row>
    <row r="39" spans="1:18" ht="12" customHeigh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</row>
    <row r="40" spans="1:18" ht="12" customHeight="1">
      <c r="A40" s="56" t="s">
        <v>21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</row>
    <row r="41" spans="1:18" ht="5.0999999999999996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1:18" ht="18" customHeight="1">
      <c r="A42" s="56" t="s">
        <v>5</v>
      </c>
      <c r="B42" s="57"/>
      <c r="C42" s="57"/>
      <c r="D42" s="57"/>
      <c r="E42" s="57"/>
      <c r="F42" s="119"/>
      <c r="G42" s="120"/>
      <c r="H42" s="120"/>
      <c r="I42" s="120"/>
      <c r="J42" s="120"/>
      <c r="K42" s="120"/>
      <c r="L42" s="120"/>
      <c r="M42" s="120"/>
      <c r="N42" s="121"/>
      <c r="O42" s="57"/>
      <c r="P42" s="57"/>
      <c r="Q42" s="57"/>
      <c r="R42" s="58"/>
    </row>
    <row r="43" spans="1:18" ht="5.0999999999999996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</row>
    <row r="44" spans="1:18" ht="18" customHeight="1">
      <c r="A44" s="56" t="s">
        <v>6</v>
      </c>
      <c r="B44" s="57"/>
      <c r="C44" s="57"/>
      <c r="D44" s="57"/>
      <c r="E44" s="57"/>
      <c r="F44" s="119"/>
      <c r="G44" s="120"/>
      <c r="H44" s="120"/>
      <c r="I44" s="120"/>
      <c r="J44" s="120"/>
      <c r="K44" s="120"/>
      <c r="L44" s="120"/>
      <c r="M44" s="120"/>
      <c r="N44" s="121"/>
      <c r="O44" s="68" t="s">
        <v>20</v>
      </c>
      <c r="P44" s="57"/>
      <c r="Q44" s="57"/>
      <c r="R44" s="58"/>
    </row>
    <row r="45" spans="1:18" ht="5.0999999999999996" customHeight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spans="1:18" s="23" customFormat="1" ht="18" customHeight="1">
      <c r="A46" s="59" t="s">
        <v>35</v>
      </c>
      <c r="B46" s="67"/>
      <c r="C46" s="67"/>
      <c r="D46" s="67"/>
      <c r="E46" s="67"/>
      <c r="F46" s="119"/>
      <c r="G46" s="120"/>
      <c r="H46" s="120"/>
      <c r="I46" s="120"/>
      <c r="J46" s="120"/>
      <c r="K46" s="120"/>
      <c r="L46" s="120"/>
      <c r="M46" s="120"/>
      <c r="N46" s="121"/>
      <c r="O46" s="67"/>
      <c r="P46" s="67"/>
      <c r="Q46" s="67"/>
      <c r="R46" s="69"/>
    </row>
    <row r="47" spans="1:18" s="23" customFormat="1" ht="5.0999999999999996" customHeight="1">
      <c r="A47" s="59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9"/>
    </row>
    <row r="48" spans="1:18" s="23" customFormat="1" ht="18" customHeight="1">
      <c r="A48" s="59" t="s">
        <v>36</v>
      </c>
      <c r="B48" s="67"/>
      <c r="C48" s="67"/>
      <c r="D48" s="67"/>
      <c r="E48" s="67"/>
      <c r="F48" s="119"/>
      <c r="G48" s="120"/>
      <c r="H48" s="120"/>
      <c r="I48" s="120"/>
      <c r="J48" s="120"/>
      <c r="K48" s="120"/>
      <c r="L48" s="120"/>
      <c r="M48" s="120"/>
      <c r="N48" s="121"/>
      <c r="O48" s="67"/>
      <c r="P48" s="67"/>
      <c r="Q48" s="67"/>
      <c r="R48" s="69"/>
    </row>
    <row r="49" spans="1:18" ht="12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2"/>
    </row>
    <row r="54" spans="1:18" s="29" customFormat="1" ht="12" customHeight="1">
      <c r="A54" s="116"/>
      <c r="B54" s="116"/>
      <c r="C54" s="116"/>
      <c r="D54" s="116"/>
      <c r="E54" s="116"/>
      <c r="F54" s="26"/>
      <c r="G54" s="117"/>
      <c r="H54" s="117"/>
      <c r="I54" s="117"/>
      <c r="J54" s="117"/>
      <c r="K54" s="117"/>
      <c r="M54" s="116"/>
      <c r="N54" s="116"/>
      <c r="O54" s="116"/>
      <c r="P54" s="116"/>
      <c r="Q54" s="116"/>
      <c r="R54" s="116"/>
    </row>
    <row r="55" spans="1:18" s="29" customFormat="1" ht="12" customHeight="1">
      <c r="A55" s="118"/>
      <c r="B55" s="118"/>
      <c r="C55" s="118"/>
      <c r="D55" s="114">
        <f ca="1">TODAY()</f>
        <v>44363</v>
      </c>
      <c r="E55" s="115"/>
      <c r="F55" s="24"/>
      <c r="G55" s="122"/>
      <c r="H55" s="122"/>
      <c r="I55" s="122"/>
      <c r="J55" s="122"/>
      <c r="K55" s="122"/>
      <c r="M55" s="122"/>
      <c r="N55" s="122"/>
      <c r="O55" s="122"/>
      <c r="P55" s="122"/>
      <c r="Q55" s="122"/>
      <c r="R55" s="122"/>
    </row>
    <row r="56" spans="1:18" s="29" customFormat="1" ht="12" customHeight="1">
      <c r="A56" s="30" t="s">
        <v>12</v>
      </c>
      <c r="B56" s="30"/>
      <c r="C56" s="30"/>
      <c r="D56" s="30"/>
      <c r="E56" s="30"/>
      <c r="F56" s="31"/>
      <c r="G56" s="32" t="s">
        <v>19</v>
      </c>
      <c r="H56" s="32"/>
      <c r="I56" s="32"/>
      <c r="J56" s="32"/>
      <c r="K56" s="32"/>
      <c r="M56" s="33" t="s">
        <v>18</v>
      </c>
      <c r="N56" s="34"/>
      <c r="O56" s="34"/>
      <c r="P56" s="34"/>
      <c r="Q56" s="34"/>
      <c r="R56" s="34"/>
    </row>
    <row r="58" spans="1:18" ht="12" customHeight="1">
      <c r="A58" s="35" t="s">
        <v>24</v>
      </c>
    </row>
    <row r="59" spans="1:18" ht="12" customHeight="1">
      <c r="A59" s="23" t="s">
        <v>25</v>
      </c>
    </row>
    <row r="67" spans="1:1" ht="12" customHeight="1">
      <c r="A67" s="36" t="str">
        <f>Änderungsdoku!$A$5</f>
        <v>Mittelanforderung Überregionale Projekte der Familien- und Seniorenpolitik (Überregionale Familienförderung)</v>
      </c>
    </row>
    <row r="68" spans="1:1" ht="12" customHeight="1">
      <c r="A68" s="36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1.0 vom 16.06.21</v>
      </c>
    </row>
  </sheetData>
  <sheetProtection password="EDE9" sheet="1" objects="1" scenarios="1" selectLockedCells="1"/>
  <mergeCells count="29">
    <mergeCell ref="F44:N44"/>
    <mergeCell ref="M54:R54"/>
    <mergeCell ref="F46:N46"/>
    <mergeCell ref="A18:R18"/>
    <mergeCell ref="F34:L34"/>
    <mergeCell ref="F27:H27"/>
    <mergeCell ref="F32:H32"/>
    <mergeCell ref="F25:H25"/>
    <mergeCell ref="F42:N42"/>
    <mergeCell ref="F23:H23"/>
    <mergeCell ref="J32:L32"/>
    <mergeCell ref="A19:R21"/>
    <mergeCell ref="D55:E55"/>
    <mergeCell ref="A54:E54"/>
    <mergeCell ref="G54:K54"/>
    <mergeCell ref="A55:C55"/>
    <mergeCell ref="F48:N48"/>
    <mergeCell ref="G55:K55"/>
    <mergeCell ref="M55:R55"/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zoomScaleNormal="100" zoomScaleSheetLayoutView="75" workbookViewId="0">
      <selection activeCell="C12" sqref="C12:K12"/>
    </sheetView>
  </sheetViews>
  <sheetFormatPr baseColWidth="10" defaultRowHeight="12"/>
  <cols>
    <col min="1" max="18" width="5.7109375" style="1" customWidth="1"/>
    <col min="19" max="16384" width="11.42578125" style="1"/>
  </cols>
  <sheetData>
    <row r="1" spans="1:18" ht="15" customHeight="1">
      <c r="A1" s="5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6" t="s">
        <v>13</v>
      </c>
      <c r="O1" s="154" t="str">
        <f>Mittelanforderung!F23</f>
        <v>F-ÜP</v>
      </c>
      <c r="P1" s="155"/>
      <c r="Q1" s="155"/>
      <c r="R1" s="156"/>
    </row>
    <row r="2" spans="1:18" ht="15" customHeight="1">
      <c r="L2" s="2"/>
      <c r="M2" s="2"/>
      <c r="N2" s="3"/>
      <c r="O2" s="2"/>
      <c r="P2" s="2"/>
      <c r="Q2" s="2"/>
      <c r="R2" s="8" t="str">
        <f>Mittelanforderung!$A$67</f>
        <v>Mittelanforderung Überregionale Projekte der Familien- und Seniorenpolitik (Überregionale Familienförderung)</v>
      </c>
    </row>
    <row r="3" spans="1:18" ht="15" customHeight="1">
      <c r="L3" s="2"/>
      <c r="M3" s="2"/>
      <c r="N3" s="3"/>
      <c r="O3" s="2"/>
      <c r="P3" s="2"/>
      <c r="Q3" s="2"/>
      <c r="R3" s="9" t="str">
        <f>Mittelanforderung!$A$68</f>
        <v>Formularversion: V 1.0 vom 16.06.21</v>
      </c>
    </row>
    <row r="4" spans="1:18" ht="15" customHeight="1">
      <c r="A4" s="1" t="str">
        <f ca="1">CONCATENATE("Mittelanforderung vom ",IF(Mittelanforderung!$D$55="","__.__.____",TEXT(Mittelanforderung!$D$55,"TT.MM.JJJJ")))</f>
        <v>Mittelanforderung vom 16.06.2021</v>
      </c>
      <c r="L4" s="2"/>
      <c r="M4" s="2"/>
      <c r="N4" s="3"/>
      <c r="O4" s="2"/>
      <c r="P4" s="2"/>
      <c r="Q4" s="2"/>
      <c r="R4" s="9"/>
    </row>
    <row r="5" spans="1:18" ht="5.0999999999999996" customHeight="1">
      <c r="L5" s="2"/>
      <c r="M5" s="2"/>
      <c r="N5" s="3"/>
      <c r="O5" s="2"/>
      <c r="P5" s="2"/>
      <c r="Q5" s="2"/>
    </row>
    <row r="6" spans="1:18" ht="15" customHeight="1">
      <c r="A6" s="5" t="str">
        <f>CONCATENATE("Mittelbedarfsplanung für den Zeitaum vom ",IF(Mittelanforderung!$F$32="","__.__.____",TEXT(Mittelanforderung!$F$32,"TT.MM.JJJJ"))," bis ",IF(Mittelanforderung!$J$32="","__.__.____",TEXT(Mittelanforderung!$J$32,"TT.MM.JJJJ")))</f>
        <v>Mittelbedarfsplanung für den Zeitaum vom __.__.____ bis __.__.____</v>
      </c>
      <c r="L6" s="2"/>
      <c r="M6" s="2"/>
      <c r="N6" s="3"/>
      <c r="O6" s="2"/>
      <c r="P6" s="2"/>
      <c r="Q6" s="2"/>
    </row>
    <row r="7" spans="1:18" ht="5.0999999999999996" customHeight="1">
      <c r="L7" s="2"/>
      <c r="M7" s="2"/>
      <c r="N7" s="3"/>
      <c r="O7" s="2"/>
      <c r="P7" s="2"/>
      <c r="Q7" s="2"/>
    </row>
    <row r="8" spans="1:18" ht="18" customHeight="1">
      <c r="A8" s="37" t="s">
        <v>43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</row>
    <row r="9" spans="1:18" ht="15" customHeight="1">
      <c r="M9" s="165" t="s">
        <v>44</v>
      </c>
      <c r="N9" s="165"/>
      <c r="O9" s="165"/>
      <c r="P9" s="165" t="s">
        <v>45</v>
      </c>
      <c r="Q9" s="165"/>
      <c r="R9" s="165"/>
    </row>
    <row r="10" spans="1:18" ht="15" customHeight="1">
      <c r="M10" s="165"/>
      <c r="N10" s="165"/>
      <c r="O10" s="165"/>
      <c r="P10" s="165"/>
      <c r="Q10" s="165"/>
      <c r="R10" s="165"/>
    </row>
    <row r="11" spans="1:18" ht="18" customHeight="1">
      <c r="B11" s="40" t="s">
        <v>33</v>
      </c>
      <c r="C11" s="40" t="s">
        <v>52</v>
      </c>
      <c r="D11" s="44"/>
      <c r="E11" s="44"/>
      <c r="F11" s="22"/>
      <c r="G11" s="22"/>
      <c r="H11" s="22"/>
      <c r="I11" s="22"/>
      <c r="J11" s="22"/>
      <c r="K11" s="22"/>
      <c r="L11" s="22"/>
      <c r="M11" s="165"/>
      <c r="N11" s="165"/>
      <c r="O11" s="165"/>
      <c r="P11" s="165"/>
      <c r="Q11" s="165"/>
      <c r="R11" s="165"/>
    </row>
    <row r="12" spans="1:18" ht="18" customHeight="1">
      <c r="B12" s="45" t="s">
        <v>67</v>
      </c>
      <c r="C12" s="170"/>
      <c r="D12" s="171"/>
      <c r="E12" s="171"/>
      <c r="F12" s="171"/>
      <c r="G12" s="171"/>
      <c r="H12" s="171"/>
      <c r="I12" s="171"/>
      <c r="J12" s="171"/>
      <c r="K12" s="172"/>
      <c r="L12" s="4"/>
      <c r="M12" s="164"/>
      <c r="N12" s="164"/>
      <c r="O12" s="164"/>
      <c r="P12" s="164"/>
      <c r="Q12" s="164"/>
      <c r="R12" s="164"/>
    </row>
    <row r="13" spans="1:18" ht="18" customHeight="1">
      <c r="B13" s="45" t="s">
        <v>68</v>
      </c>
      <c r="C13" s="170"/>
      <c r="D13" s="171"/>
      <c r="E13" s="171"/>
      <c r="F13" s="171"/>
      <c r="G13" s="171"/>
      <c r="H13" s="171"/>
      <c r="I13" s="171"/>
      <c r="J13" s="171"/>
      <c r="K13" s="172"/>
      <c r="L13" s="73"/>
      <c r="M13" s="164"/>
      <c r="N13" s="164"/>
      <c r="O13" s="164"/>
      <c r="P13" s="164"/>
      <c r="Q13" s="164"/>
      <c r="R13" s="164"/>
    </row>
    <row r="14" spans="1:18" ht="18" customHeight="1">
      <c r="B14" s="45" t="s">
        <v>69</v>
      </c>
      <c r="C14" s="170"/>
      <c r="D14" s="171"/>
      <c r="E14" s="171"/>
      <c r="F14" s="171"/>
      <c r="G14" s="171"/>
      <c r="H14" s="171"/>
      <c r="I14" s="171"/>
      <c r="J14" s="171"/>
      <c r="K14" s="172"/>
      <c r="L14" s="4"/>
      <c r="M14" s="164"/>
      <c r="N14" s="164"/>
      <c r="O14" s="164"/>
      <c r="P14" s="164"/>
      <c r="Q14" s="164"/>
      <c r="R14" s="164"/>
    </row>
    <row r="15" spans="1:18" ht="18" customHeight="1">
      <c r="B15" s="45" t="s">
        <v>70</v>
      </c>
      <c r="C15" s="170"/>
      <c r="D15" s="171"/>
      <c r="E15" s="171"/>
      <c r="F15" s="171"/>
      <c r="G15" s="171"/>
      <c r="H15" s="171"/>
      <c r="I15" s="171"/>
      <c r="J15" s="171"/>
      <c r="K15" s="172"/>
      <c r="L15" s="73"/>
      <c r="M15" s="164"/>
      <c r="N15" s="164"/>
      <c r="O15" s="164"/>
      <c r="P15" s="164"/>
      <c r="Q15" s="164"/>
      <c r="R15" s="164"/>
    </row>
    <row r="16" spans="1:18" ht="18" customHeight="1">
      <c r="B16" s="40"/>
      <c r="C16" s="52" t="str">
        <f>CONCATENATE("Summe ",C11)</f>
        <v>Summe Personalausgaben</v>
      </c>
      <c r="D16" s="44"/>
      <c r="E16" s="44"/>
      <c r="F16" s="22"/>
      <c r="G16" s="22"/>
      <c r="H16" s="22"/>
      <c r="I16" s="22"/>
      <c r="J16" s="22"/>
      <c r="K16" s="22"/>
      <c r="L16" s="4"/>
      <c r="M16" s="169">
        <f>SUMPRODUCT(ROUND(M12:M15,2))</f>
        <v>0</v>
      </c>
      <c r="N16" s="169"/>
      <c r="O16" s="169"/>
      <c r="P16" s="169">
        <f>SUMPRODUCT(ROUND(P12:P15,2))</f>
        <v>0</v>
      </c>
      <c r="Q16" s="169"/>
      <c r="R16" s="169"/>
    </row>
    <row r="17" spans="2:18" ht="5.0999999999999996" customHeight="1">
      <c r="C17" s="41"/>
      <c r="D17" s="41"/>
      <c r="E17" s="41"/>
      <c r="M17" s="42"/>
      <c r="N17" s="42"/>
      <c r="O17" s="43"/>
      <c r="P17" s="42"/>
      <c r="Q17" s="42"/>
    </row>
    <row r="18" spans="2:18" ht="18" customHeight="1">
      <c r="B18" s="40" t="s">
        <v>53</v>
      </c>
      <c r="C18" s="40" t="s">
        <v>74</v>
      </c>
      <c r="D18" s="44"/>
      <c r="E18" s="44"/>
      <c r="F18" s="22"/>
      <c r="G18" s="22"/>
      <c r="H18" s="22"/>
      <c r="I18" s="22"/>
      <c r="J18" s="22"/>
      <c r="K18" s="22"/>
      <c r="L18" s="22"/>
      <c r="M18" s="42"/>
      <c r="N18" s="42"/>
      <c r="O18" s="43"/>
      <c r="P18" s="42"/>
      <c r="Q18" s="42"/>
    </row>
    <row r="19" spans="2:18" ht="18" customHeight="1">
      <c r="B19" s="74" t="s">
        <v>54</v>
      </c>
      <c r="C19" s="170"/>
      <c r="D19" s="171"/>
      <c r="E19" s="171"/>
      <c r="F19" s="171"/>
      <c r="G19" s="171"/>
      <c r="H19" s="171"/>
      <c r="I19" s="171"/>
      <c r="J19" s="171"/>
      <c r="K19" s="172"/>
      <c r="L19" s="4"/>
      <c r="M19" s="164"/>
      <c r="N19" s="164"/>
      <c r="O19" s="164"/>
      <c r="P19" s="164"/>
      <c r="Q19" s="164"/>
      <c r="R19" s="164"/>
    </row>
    <row r="20" spans="2:18" ht="18" customHeight="1">
      <c r="B20" s="75" t="s">
        <v>55</v>
      </c>
      <c r="C20" s="170"/>
      <c r="D20" s="171"/>
      <c r="E20" s="171"/>
      <c r="F20" s="171"/>
      <c r="G20" s="171"/>
      <c r="H20" s="171"/>
      <c r="I20" s="171"/>
      <c r="J20" s="171"/>
      <c r="K20" s="172"/>
      <c r="L20" s="73"/>
      <c r="M20" s="164"/>
      <c r="N20" s="164"/>
      <c r="O20" s="164"/>
      <c r="P20" s="164"/>
      <c r="Q20" s="164"/>
      <c r="R20" s="164"/>
    </row>
    <row r="21" spans="2:18" ht="18" customHeight="1">
      <c r="B21" s="74" t="s">
        <v>56</v>
      </c>
      <c r="C21" s="170"/>
      <c r="D21" s="171"/>
      <c r="E21" s="171"/>
      <c r="F21" s="171"/>
      <c r="G21" s="171"/>
      <c r="H21" s="171"/>
      <c r="I21" s="171"/>
      <c r="J21" s="171"/>
      <c r="K21" s="172"/>
      <c r="L21" s="4"/>
      <c r="M21" s="164"/>
      <c r="N21" s="164"/>
      <c r="O21" s="164"/>
      <c r="P21" s="164"/>
      <c r="Q21" s="164"/>
      <c r="R21" s="164"/>
    </row>
    <row r="22" spans="2:18" ht="18" customHeight="1">
      <c r="B22" s="75" t="s">
        <v>57</v>
      </c>
      <c r="C22" s="170"/>
      <c r="D22" s="171"/>
      <c r="E22" s="171"/>
      <c r="F22" s="171"/>
      <c r="G22" s="171"/>
      <c r="H22" s="171"/>
      <c r="I22" s="171"/>
      <c r="J22" s="171"/>
      <c r="K22" s="172"/>
      <c r="L22" s="4"/>
      <c r="M22" s="164"/>
      <c r="N22" s="164"/>
      <c r="O22" s="164"/>
      <c r="P22" s="164"/>
      <c r="Q22" s="164"/>
      <c r="R22" s="164"/>
    </row>
    <row r="23" spans="2:18" ht="18" customHeight="1">
      <c r="B23" s="75" t="s">
        <v>58</v>
      </c>
      <c r="C23" s="170"/>
      <c r="D23" s="171"/>
      <c r="E23" s="171"/>
      <c r="F23" s="171"/>
      <c r="G23" s="171"/>
      <c r="H23" s="171"/>
      <c r="I23" s="171"/>
      <c r="J23" s="171"/>
      <c r="K23" s="172"/>
      <c r="L23" s="4"/>
      <c r="M23" s="164"/>
      <c r="N23" s="164"/>
      <c r="O23" s="164"/>
      <c r="P23" s="164"/>
      <c r="Q23" s="164"/>
      <c r="R23" s="164"/>
    </row>
    <row r="24" spans="2:18" ht="18" customHeight="1">
      <c r="B24" s="75" t="s">
        <v>59</v>
      </c>
      <c r="C24" s="170"/>
      <c r="D24" s="171"/>
      <c r="E24" s="171"/>
      <c r="F24" s="171"/>
      <c r="G24" s="171"/>
      <c r="H24" s="171"/>
      <c r="I24" s="171"/>
      <c r="J24" s="171"/>
      <c r="K24" s="172"/>
      <c r="L24" s="4"/>
      <c r="M24" s="164"/>
      <c r="N24" s="164"/>
      <c r="O24" s="164"/>
      <c r="P24" s="164"/>
      <c r="Q24" s="164"/>
      <c r="R24" s="164"/>
    </row>
    <row r="25" spans="2:18" ht="18" customHeight="1">
      <c r="B25" s="75" t="s">
        <v>60</v>
      </c>
      <c r="C25" s="170"/>
      <c r="D25" s="171"/>
      <c r="E25" s="171"/>
      <c r="F25" s="171"/>
      <c r="G25" s="171"/>
      <c r="H25" s="171"/>
      <c r="I25" s="171"/>
      <c r="J25" s="171"/>
      <c r="K25" s="172"/>
      <c r="L25" s="4"/>
      <c r="M25" s="164"/>
      <c r="N25" s="164"/>
      <c r="O25" s="164"/>
      <c r="P25" s="164"/>
      <c r="Q25" s="164"/>
      <c r="R25" s="164"/>
    </row>
    <row r="26" spans="2:18" ht="18" customHeight="1">
      <c r="B26" s="75" t="s">
        <v>61</v>
      </c>
      <c r="C26" s="170"/>
      <c r="D26" s="171"/>
      <c r="E26" s="171"/>
      <c r="F26" s="171"/>
      <c r="G26" s="171"/>
      <c r="H26" s="171"/>
      <c r="I26" s="171"/>
      <c r="J26" s="171"/>
      <c r="K26" s="172"/>
      <c r="L26" s="4"/>
      <c r="M26" s="164"/>
      <c r="N26" s="164"/>
      <c r="O26" s="164"/>
      <c r="P26" s="164"/>
      <c r="Q26" s="164"/>
      <c r="R26" s="164"/>
    </row>
    <row r="27" spans="2:18" ht="18" customHeight="1">
      <c r="B27" s="75" t="s">
        <v>62</v>
      </c>
      <c r="C27" s="170"/>
      <c r="D27" s="171"/>
      <c r="E27" s="171"/>
      <c r="F27" s="171"/>
      <c r="G27" s="171"/>
      <c r="H27" s="171"/>
      <c r="I27" s="171"/>
      <c r="J27" s="171"/>
      <c r="K27" s="172"/>
      <c r="L27" s="4"/>
      <c r="M27" s="164"/>
      <c r="N27" s="164"/>
      <c r="O27" s="164"/>
      <c r="P27" s="164"/>
      <c r="Q27" s="164"/>
      <c r="R27" s="164"/>
    </row>
    <row r="28" spans="2:18" ht="18" customHeight="1">
      <c r="B28" s="75" t="s">
        <v>63</v>
      </c>
      <c r="C28" s="170"/>
      <c r="D28" s="171"/>
      <c r="E28" s="171"/>
      <c r="F28" s="171"/>
      <c r="G28" s="171"/>
      <c r="H28" s="171"/>
      <c r="I28" s="171"/>
      <c r="J28" s="171"/>
      <c r="K28" s="172"/>
      <c r="L28" s="4"/>
      <c r="M28" s="164"/>
      <c r="N28" s="164"/>
      <c r="O28" s="164"/>
      <c r="P28" s="164"/>
      <c r="Q28" s="164"/>
      <c r="R28" s="164"/>
    </row>
    <row r="29" spans="2:18" ht="18" customHeight="1">
      <c r="B29" s="40"/>
      <c r="C29" s="52" t="str">
        <f>CONCATENATE("Summe ",C18)</f>
        <v>Summe Sachausgaben (inkl. Honorarausgaben)</v>
      </c>
      <c r="D29" s="44"/>
      <c r="E29" s="44"/>
      <c r="F29" s="22"/>
      <c r="G29" s="22"/>
      <c r="H29" s="22"/>
      <c r="I29" s="22"/>
      <c r="J29" s="22"/>
      <c r="K29" s="22"/>
      <c r="L29" s="4"/>
      <c r="M29" s="169">
        <f>SUMPRODUCT(ROUND(M19:M28,2))</f>
        <v>0</v>
      </c>
      <c r="N29" s="169"/>
      <c r="O29" s="169"/>
      <c r="P29" s="169">
        <f>SUMPRODUCT(ROUND(P19:P28,2))</f>
        <v>0</v>
      </c>
      <c r="Q29" s="169"/>
      <c r="R29" s="169"/>
    </row>
    <row r="30" spans="2:18" ht="5.0999999999999996" customHeight="1">
      <c r="C30" s="41"/>
      <c r="D30" s="41"/>
      <c r="E30" s="41"/>
      <c r="M30" s="42"/>
      <c r="N30" s="42"/>
      <c r="O30" s="43"/>
      <c r="P30" s="42"/>
      <c r="Q30" s="42"/>
    </row>
    <row r="31" spans="2:18" ht="18" customHeight="1">
      <c r="B31" s="82" t="s">
        <v>64</v>
      </c>
      <c r="C31" s="80" t="s">
        <v>75</v>
      </c>
      <c r="D31" s="41"/>
      <c r="E31" s="41"/>
      <c r="M31" s="42"/>
      <c r="N31" s="42"/>
      <c r="O31" s="43"/>
      <c r="P31" s="42"/>
      <c r="Q31" s="42"/>
    </row>
    <row r="32" spans="2:18" ht="18" customHeight="1">
      <c r="B32" s="83" t="s">
        <v>65</v>
      </c>
      <c r="C32" s="21" t="s">
        <v>76</v>
      </c>
      <c r="D32" s="41"/>
      <c r="E32" s="41"/>
      <c r="M32" s="164"/>
      <c r="N32" s="164"/>
      <c r="O32" s="164"/>
      <c r="P32" s="164"/>
      <c r="Q32" s="164"/>
      <c r="R32" s="164"/>
    </row>
    <row r="33" spans="1:18" ht="18" customHeight="1">
      <c r="B33" s="84"/>
      <c r="C33" s="81" t="str">
        <f>CONCATENATE("Summe ",C31)</f>
        <v>Summe Regieausgaben</v>
      </c>
      <c r="D33" s="41"/>
      <c r="E33" s="41"/>
      <c r="M33" s="169">
        <f>SUMPRODUCT(ROUND(M32,2))</f>
        <v>0</v>
      </c>
      <c r="N33" s="169"/>
      <c r="O33" s="169"/>
      <c r="P33" s="169">
        <f>SUMPRODUCT(ROUND(P32,2))</f>
        <v>0</v>
      </c>
      <c r="Q33" s="169"/>
      <c r="R33" s="169"/>
    </row>
    <row r="34" spans="1:18" ht="5.0999999999999996" customHeight="1">
      <c r="C34" s="41"/>
      <c r="D34" s="41"/>
      <c r="E34" s="41"/>
      <c r="M34" s="42"/>
      <c r="N34" s="42"/>
      <c r="O34" s="43"/>
      <c r="P34" s="42"/>
      <c r="Q34" s="42"/>
    </row>
    <row r="35" spans="1:18" ht="18" customHeight="1" thickBot="1">
      <c r="B35" s="76" t="s">
        <v>66</v>
      </c>
      <c r="C35" s="77"/>
      <c r="D35" s="76"/>
      <c r="E35" s="76"/>
      <c r="F35" s="76"/>
      <c r="G35" s="76"/>
      <c r="H35" s="76"/>
      <c r="I35" s="78"/>
      <c r="J35" s="78"/>
      <c r="K35" s="78"/>
      <c r="L35" s="79"/>
      <c r="M35" s="157">
        <f>M16+M29+M33</f>
        <v>0</v>
      </c>
      <c r="N35" s="157"/>
      <c r="O35" s="157"/>
      <c r="P35" s="157">
        <f>P16+P29+P33</f>
        <v>0</v>
      </c>
      <c r="Q35" s="157"/>
      <c r="R35" s="157"/>
    </row>
    <row r="36" spans="1:18" ht="18" customHeight="1" thickTop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151" t="str">
        <f>IF(P35&gt;ROUND(M35*0.8,2),"Der Anteil des Landes darf 80% der zuwendungs-
fähigen Gesamtausgaben nicht überschreiten! 
(siehe Teil 2 Buchtabe C Ziffer 3.3 der Richtlinie)","")</f>
        <v/>
      </c>
      <c r="L36" s="151"/>
      <c r="M36" s="151"/>
      <c r="N36" s="151"/>
      <c r="O36" s="151"/>
      <c r="P36" s="151"/>
      <c r="Q36" s="151"/>
      <c r="R36" s="151"/>
    </row>
    <row r="37" spans="1:18" ht="18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152"/>
      <c r="L37" s="152"/>
      <c r="M37" s="152"/>
      <c r="N37" s="152"/>
      <c r="O37" s="152"/>
      <c r="P37" s="152"/>
      <c r="Q37" s="152"/>
      <c r="R37" s="152"/>
    </row>
    <row r="38" spans="1:18" ht="18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53"/>
      <c r="L38" s="153"/>
      <c r="M38" s="153"/>
      <c r="N38" s="153"/>
      <c r="O38" s="153"/>
      <c r="P38" s="153"/>
      <c r="Q38" s="153"/>
      <c r="R38" s="153"/>
    </row>
    <row r="39" spans="1:18" ht="18" customHeight="1">
      <c r="A39" s="37" t="s">
        <v>46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1:18" ht="12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R40" s="43"/>
    </row>
    <row r="41" spans="1:18" ht="18" customHeight="1">
      <c r="A41" s="22"/>
      <c r="B41" s="4" t="str">
        <f>CONCATENATE("Zuwendungsbetrag gemäß aktuellem Bescheid vom ",IF(Mittelanforderung!F27="","__________",TEXT(Mittelanforderung!F27,"TT.MM.JJJJ")))</f>
        <v>Zuwendungsbetrag gemäß aktuellem Bescheid vom __________</v>
      </c>
      <c r="C41" s="22"/>
      <c r="D41" s="22"/>
      <c r="E41" s="22"/>
      <c r="F41" s="22"/>
      <c r="G41" s="22"/>
      <c r="H41" s="22"/>
      <c r="I41" s="22"/>
      <c r="J41" s="22"/>
      <c r="L41" s="22"/>
      <c r="P41" s="158">
        <f>Mittelanforderung!F25</f>
        <v>0</v>
      </c>
      <c r="Q41" s="159"/>
      <c r="R41" s="160"/>
    </row>
    <row r="42" spans="1:18" ht="5.0999999999999996" customHeight="1">
      <c r="A42" s="22"/>
      <c r="D42" s="46"/>
      <c r="E42" s="46"/>
    </row>
    <row r="43" spans="1:18" ht="18" customHeight="1">
      <c r="A43" s="22"/>
      <c r="B43" s="4" t="s">
        <v>38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P43" s="161"/>
      <c r="Q43" s="162"/>
      <c r="R43" s="163"/>
    </row>
    <row r="44" spans="1:18" ht="5.0999999999999996" customHeight="1">
      <c r="B44" s="4"/>
      <c r="D44" s="46"/>
      <c r="F44" s="46"/>
      <c r="G44" s="46"/>
      <c r="H44" s="46"/>
      <c r="I44" s="46"/>
      <c r="J44" s="46"/>
      <c r="K44" s="46"/>
      <c r="L44" s="47"/>
    </row>
    <row r="45" spans="1:18" ht="18" customHeight="1" thickBot="1">
      <c r="B45" s="76" t="s">
        <v>39</v>
      </c>
      <c r="C45" s="77"/>
      <c r="D45" s="78"/>
      <c r="E45" s="78"/>
      <c r="F45" s="78"/>
      <c r="G45" s="78"/>
      <c r="H45" s="78"/>
      <c r="I45" s="78"/>
      <c r="J45" s="78"/>
      <c r="K45" s="78"/>
      <c r="L45" s="76"/>
      <c r="M45" s="77"/>
      <c r="N45" s="77"/>
      <c r="O45" s="77"/>
      <c r="P45" s="166">
        <f>IF(P41-P43&lt;0,0,P41-P43)</f>
        <v>0</v>
      </c>
      <c r="Q45" s="167"/>
      <c r="R45" s="168"/>
    </row>
    <row r="46" spans="1:18" ht="12" customHeight="1" thickTop="1">
      <c r="B46" s="22"/>
      <c r="C46" s="4"/>
      <c r="D46" s="48"/>
      <c r="E46" s="48"/>
      <c r="F46" s="48"/>
      <c r="G46" s="48"/>
      <c r="H46" s="48"/>
      <c r="I46" s="48"/>
    </row>
    <row r="47" spans="1:18" ht="18" customHeight="1">
      <c r="B47" s="4" t="s">
        <v>40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P47" s="158">
        <f>P35</f>
        <v>0</v>
      </c>
      <c r="Q47" s="159"/>
      <c r="R47" s="160"/>
    </row>
    <row r="48" spans="1:18" ht="5.0999999999999996" customHeight="1">
      <c r="B48" s="22"/>
      <c r="C48" s="22"/>
      <c r="D48" s="22"/>
      <c r="E48" s="22"/>
      <c r="F48" s="22"/>
      <c r="G48" s="22"/>
      <c r="H48" s="22"/>
      <c r="I48" s="22"/>
      <c r="J48" s="22"/>
    </row>
    <row r="49" spans="1:18" ht="18" customHeight="1">
      <c r="B49" s="4" t="s">
        <v>41</v>
      </c>
      <c r="D49" s="46"/>
      <c r="F49" s="46"/>
      <c r="G49" s="46"/>
      <c r="H49" s="46"/>
      <c r="I49" s="46"/>
      <c r="J49" s="46"/>
      <c r="K49" s="46"/>
      <c r="L49" s="47"/>
      <c r="P49" s="161"/>
      <c r="Q49" s="162"/>
      <c r="R49" s="163"/>
    </row>
    <row r="50" spans="1:18" ht="5.0999999999999996" customHeight="1">
      <c r="B50" s="4"/>
      <c r="D50" s="46"/>
      <c r="F50" s="46"/>
      <c r="G50" s="46"/>
      <c r="H50" s="46"/>
      <c r="I50" s="46"/>
      <c r="J50" s="46"/>
      <c r="K50" s="46"/>
      <c r="L50" s="47"/>
    </row>
    <row r="51" spans="1:18" ht="18" customHeight="1" thickBot="1">
      <c r="B51" s="76" t="s">
        <v>42</v>
      </c>
      <c r="C51" s="77"/>
      <c r="D51" s="78"/>
      <c r="E51" s="78"/>
      <c r="F51" s="78"/>
      <c r="G51" s="78"/>
      <c r="H51" s="78"/>
      <c r="I51" s="78"/>
      <c r="J51" s="78"/>
      <c r="K51" s="78"/>
      <c r="L51" s="76"/>
      <c r="M51" s="77"/>
      <c r="N51" s="77"/>
      <c r="O51" s="77"/>
      <c r="P51" s="166">
        <f>IF(P47-P49&lt;0,0,P47-P49)</f>
        <v>0</v>
      </c>
      <c r="Q51" s="167"/>
      <c r="R51" s="168"/>
    </row>
    <row r="52" spans="1:18" ht="12" customHeight="1" thickTop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O52" s="43"/>
    </row>
    <row r="53" spans="1:18" ht="18" customHeight="1">
      <c r="A53" s="37" t="s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49"/>
      <c r="P53" s="173" t="str">
        <f>IF(MIN(P51,P45)=0,"",MIN(P51,P45))</f>
        <v/>
      </c>
      <c r="Q53" s="173"/>
      <c r="R53" s="174"/>
    </row>
    <row r="54" spans="1:18" ht="5.0999999999999996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>
      <c r="A55" s="51" t="s">
        <v>48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sheetProtection password="EDE9" sheet="1" objects="1" scenarios="1" selectLockedCells="1"/>
  <mergeCells count="63">
    <mergeCell ref="C27:K27"/>
    <mergeCell ref="C28:K28"/>
    <mergeCell ref="C22:K22"/>
    <mergeCell ref="C23:K23"/>
    <mergeCell ref="C24:K24"/>
    <mergeCell ref="C25:K25"/>
    <mergeCell ref="C26:K26"/>
    <mergeCell ref="M28:O28"/>
    <mergeCell ref="P28:R28"/>
    <mergeCell ref="M26:O26"/>
    <mergeCell ref="P26:R26"/>
    <mergeCell ref="M27:O27"/>
    <mergeCell ref="P27:R27"/>
    <mergeCell ref="M32:O32"/>
    <mergeCell ref="P32:R32"/>
    <mergeCell ref="M33:O33"/>
    <mergeCell ref="P33:R33"/>
    <mergeCell ref="M29:O29"/>
    <mergeCell ref="P29:R29"/>
    <mergeCell ref="C21:K21"/>
    <mergeCell ref="M21:O21"/>
    <mergeCell ref="P21:R21"/>
    <mergeCell ref="M25:O25"/>
    <mergeCell ref="P25:R25"/>
    <mergeCell ref="M22:O22"/>
    <mergeCell ref="P22:R22"/>
    <mergeCell ref="M23:O23"/>
    <mergeCell ref="P23:R23"/>
    <mergeCell ref="M24:O24"/>
    <mergeCell ref="P24:R24"/>
    <mergeCell ref="C19:K19"/>
    <mergeCell ref="M19:O19"/>
    <mergeCell ref="P19:R19"/>
    <mergeCell ref="C20:K20"/>
    <mergeCell ref="M20:O20"/>
    <mergeCell ref="P20:R20"/>
    <mergeCell ref="P53:R53"/>
    <mergeCell ref="P51:R51"/>
    <mergeCell ref="P12:R12"/>
    <mergeCell ref="P13:R13"/>
    <mergeCell ref="P14:R14"/>
    <mergeCell ref="P15:R15"/>
    <mergeCell ref="M13:O13"/>
    <mergeCell ref="C12:K12"/>
    <mergeCell ref="C13:K13"/>
    <mergeCell ref="C14:K14"/>
    <mergeCell ref="C15:K15"/>
    <mergeCell ref="K36:R38"/>
    <mergeCell ref="O1:R1"/>
    <mergeCell ref="P35:R35"/>
    <mergeCell ref="P47:R47"/>
    <mergeCell ref="P49:R49"/>
    <mergeCell ref="M14:O14"/>
    <mergeCell ref="M15:O15"/>
    <mergeCell ref="M12:O12"/>
    <mergeCell ref="M9:O11"/>
    <mergeCell ref="P9:R11"/>
    <mergeCell ref="P43:R43"/>
    <mergeCell ref="P45:R45"/>
    <mergeCell ref="M16:O16"/>
    <mergeCell ref="M35:O35"/>
    <mergeCell ref="P41:R41"/>
    <mergeCell ref="P16:R16"/>
  </mergeCells>
  <phoneticPr fontId="3" type="noConversion"/>
  <conditionalFormatting sqref="O1:R1">
    <cfRule type="cellIs" dxfId="0" priority="13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2021-06-15T08:00:06Z</cp:lastPrinted>
  <dcterms:created xsi:type="dcterms:W3CDTF">2010-02-12T07:07:07Z</dcterms:created>
  <dcterms:modified xsi:type="dcterms:W3CDTF">2021-06-16T13:11:21Z</dcterms:modified>
</cp:coreProperties>
</file>